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ed Op Budget" sheetId="1" state="visible" r:id="rId2"/>
    <sheet name="Energy Expenses" sheetId="2" state="visible" r:id="rId3"/>
  </sheets>
  <definedNames>
    <definedName function="false" hidden="false" localSheetId="1" name="_xlnm.Print_Area" vbProcedure="false">'Energy Expenses'!$A$1:$H$38</definedName>
    <definedName function="false" hidden="false" localSheetId="0" name="_xlnm.Print_Area" vbProcedure="false">'Formated Op Budget'!$A$1:$D$418</definedName>
    <definedName function="false" hidden="false" localSheetId="0" name="_xlnm.Print_Titles" vbProcedure="false">'Formated Op Budget'!$1:$5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<sst xmlns="http://schemas.openxmlformats.org/spreadsheetml/2006/main" count="803" uniqueCount="727">
  <si>
    <t xml:space="preserve">Town of Warner, New Hampshire 2024 Budget</t>
  </si>
  <si>
    <t xml:space="preserve">Approved</t>
  </si>
  <si>
    <t xml:space="preserve">Account #</t>
  </si>
  <si>
    <t xml:space="preserve">Account Title</t>
  </si>
  <si>
    <t xml:space="preserve">Budget</t>
  </si>
  <si>
    <t xml:space="preserve">Budget Committee Notes</t>
  </si>
  <si>
    <t xml:space="preserve">4130 - General Government: Executive</t>
  </si>
  <si>
    <t xml:space="preserve">01-4130-01-130</t>
  </si>
  <si>
    <t xml:space="preserve">SB - Select Board Stipends</t>
  </si>
  <si>
    <t xml:space="preserve">01-4130-01-341</t>
  </si>
  <si>
    <t xml:space="preserve">SB - Telephone</t>
  </si>
  <si>
    <t xml:space="preserve">01-4130-01-342</t>
  </si>
  <si>
    <t xml:space="preserve">SB - Computer Hardware</t>
  </si>
  <si>
    <t xml:space="preserve">01-4130-01-343</t>
  </si>
  <si>
    <t xml:space="preserve">SB - Computer Software</t>
  </si>
  <si>
    <t xml:space="preserve">What are we buying?/zoom</t>
  </si>
  <si>
    <t xml:space="preserve">01-4130-01-344</t>
  </si>
  <si>
    <t xml:space="preserve">SB - Managed IT Care</t>
  </si>
  <si>
    <t xml:space="preserve">Isn't this a little expensive</t>
  </si>
  <si>
    <t xml:space="preserve">01-4130-01-345</t>
  </si>
  <si>
    <t xml:space="preserve">SB - Website</t>
  </si>
  <si>
    <t xml:space="preserve">01-4130-01-550</t>
  </si>
  <si>
    <t xml:space="preserve">SB - Town Report Printing &amp; Postage</t>
  </si>
  <si>
    <t xml:space="preserve">Do we have a price from service company?</t>
  </si>
  <si>
    <t xml:space="preserve">01-4130-01-555</t>
  </si>
  <si>
    <t xml:space="preserve">SB - Newsletter</t>
  </si>
  <si>
    <t xml:space="preserve">01-4130-01-560</t>
  </si>
  <si>
    <t xml:space="preserve">SB - Dues &amp; Subscriptions</t>
  </si>
  <si>
    <t xml:space="preserve">01-4130-01-620</t>
  </si>
  <si>
    <t xml:space="preserve">SB - Office Supplies &amp; Equipment</t>
  </si>
  <si>
    <t xml:space="preserve">01-4130-01-625</t>
  </si>
  <si>
    <t xml:space="preserve">SB - Postage</t>
  </si>
  <si>
    <t xml:space="preserve">01-4130-01-631</t>
  </si>
  <si>
    <t xml:space="preserve">SB - Public Communications</t>
  </si>
  <si>
    <t xml:space="preserve">01-4130-01-635</t>
  </si>
  <si>
    <t xml:space="preserve">SB - Mileage</t>
  </si>
  <si>
    <t xml:space="preserve">01-4130-01-670</t>
  </si>
  <si>
    <t xml:space="preserve">SB - Books &amp; Periodicals</t>
  </si>
  <si>
    <t xml:space="preserve">01-4130-01-690</t>
  </si>
  <si>
    <t xml:space="preserve">SB - Expense of Town Officers</t>
  </si>
  <si>
    <t xml:space="preserve">NO holiday gift cards????</t>
  </si>
  <si>
    <t xml:space="preserve">01-4130-01-810</t>
  </si>
  <si>
    <t xml:space="preserve">SB - Meetings / Seminars</t>
  </si>
  <si>
    <t xml:space="preserve">01-4130-01-840</t>
  </si>
  <si>
    <t xml:space="preserve">SB - Advertising</t>
  </si>
  <si>
    <t xml:space="preserve">01-4130-02-110</t>
  </si>
  <si>
    <t xml:space="preserve">SB - Town Admin Wages</t>
  </si>
  <si>
    <t xml:space="preserve">01-4130-03-110</t>
  </si>
  <si>
    <t xml:space="preserve">SB - Interim TA</t>
  </si>
  <si>
    <t xml:space="preserve">01-4130-09-110</t>
  </si>
  <si>
    <t xml:space="preserve">SB - Admin Assistant Wages</t>
  </si>
  <si>
    <t xml:space="preserve">01-4130-10-110</t>
  </si>
  <si>
    <t xml:space="preserve">SB - Temp Services</t>
  </si>
  <si>
    <t xml:space="preserve">01-4130-10-700</t>
  </si>
  <si>
    <t xml:space="preserve">SB - Hiring</t>
  </si>
  <si>
    <t xml:space="preserve">01-4130-11-110</t>
  </si>
  <si>
    <t xml:space="preserve">SB - Meetings</t>
  </si>
  <si>
    <t xml:space="preserve">What committee's are covered by this?</t>
  </si>
  <si>
    <t xml:space="preserve">Subtotals</t>
  </si>
  <si>
    <t xml:space="preserve">4140 - Election, Registration &amp; Vital Stats</t>
  </si>
  <si>
    <t xml:space="preserve">01-4140-01-130</t>
  </si>
  <si>
    <t xml:space="preserve">Elections - Moderator &amp; Asst Mod Stipends</t>
  </si>
  <si>
    <t xml:space="preserve">01-4140-02-110</t>
  </si>
  <si>
    <t xml:space="preserve">Elections - Ballot Clerks Salary</t>
  </si>
  <si>
    <t xml:space="preserve">01-4140-02-130</t>
  </si>
  <si>
    <t xml:space="preserve">Elections - Checklist Supervisors Wages</t>
  </si>
  <si>
    <t xml:space="preserve">01-4140-02-635</t>
  </si>
  <si>
    <t xml:space="preserve">Elections - Mileage</t>
  </si>
  <si>
    <t xml:space="preserve">01-4140-03-342</t>
  </si>
  <si>
    <t xml:space="preserve">Elections - Computer Hardware</t>
  </si>
  <si>
    <t xml:space="preserve">01-4140-03-343</t>
  </si>
  <si>
    <t xml:space="preserve">Elections - Computer Software</t>
  </si>
  <si>
    <t xml:space="preserve">01-4140-03-344</t>
  </si>
  <si>
    <t xml:space="preserve">Elections - Managed IT Care</t>
  </si>
  <si>
    <t xml:space="preserve">01-4140-03-550</t>
  </si>
  <si>
    <t xml:space="preserve">Elections - Printing</t>
  </si>
  <si>
    <t xml:space="preserve">01-4140-03-620</t>
  </si>
  <si>
    <t xml:space="preserve">Elections  - Supplies</t>
  </si>
  <si>
    <t xml:space="preserve">01-4140-03-625</t>
  </si>
  <si>
    <t xml:space="preserve">Elections - Postage</t>
  </si>
  <si>
    <t xml:space="preserve">01-4140-03-690</t>
  </si>
  <si>
    <t xml:space="preserve">Elections  - Meals</t>
  </si>
  <si>
    <t xml:space="preserve">01-4140-03-840</t>
  </si>
  <si>
    <t xml:space="preserve">Elections - Advertising</t>
  </si>
  <si>
    <t xml:space="preserve">4150 - Financial Administration</t>
  </si>
  <si>
    <t xml:space="preserve">01-4150-01-110</t>
  </si>
  <si>
    <t xml:space="preserve">Finance - Wages</t>
  </si>
  <si>
    <t xml:space="preserve">01-4150-01-342</t>
  </si>
  <si>
    <t xml:space="preserve">Finance - Computer Hardware</t>
  </si>
  <si>
    <t xml:space="preserve">01-4150-01-343</t>
  </si>
  <si>
    <t xml:space="preserve">Finance - Computer Software</t>
  </si>
  <si>
    <t xml:space="preserve">We just bought new finance software</t>
  </si>
  <si>
    <t xml:space="preserve">01-4150-01-344</t>
  </si>
  <si>
    <t xml:space="preserve">Finance - Managed IT Care</t>
  </si>
  <si>
    <t xml:space="preserve">01-4150-01-810</t>
  </si>
  <si>
    <t xml:space="preserve">Finance - Meetings &amp; Seminars</t>
  </si>
  <si>
    <t xml:space="preserve">01-4150-02-301</t>
  </si>
  <si>
    <t xml:space="preserve">Finance - Auditor Expense</t>
  </si>
  <si>
    <t xml:space="preserve">01-4150-04-110</t>
  </si>
  <si>
    <t xml:space="preserve">Tax Collector - Deputy Wages</t>
  </si>
  <si>
    <t xml:space="preserve">01-4150-04-130</t>
  </si>
  <si>
    <t xml:space="preserve">Tax Collector - Wages</t>
  </si>
  <si>
    <t xml:space="preserve">01-4150-04-342</t>
  </si>
  <si>
    <t xml:space="preserve">Tax Collector - Computer Hardware</t>
  </si>
  <si>
    <t xml:space="preserve">01-4150-04-343</t>
  </si>
  <si>
    <t xml:space="preserve">Tax Collector - Computer Software</t>
  </si>
  <si>
    <t xml:space="preserve">01-4150-04-344</t>
  </si>
  <si>
    <t xml:space="preserve">Tax Collector - Managed IT Care</t>
  </si>
  <si>
    <t xml:space="preserve">01-4150-04-390</t>
  </si>
  <si>
    <t xml:space="preserve">Tax Collector - Tax Lein Research</t>
  </si>
  <si>
    <t xml:space="preserve">01-4150-04-550</t>
  </si>
  <si>
    <t xml:space="preserve">Tax Collector - Printing</t>
  </si>
  <si>
    <t xml:space="preserve">01-4150-04-620</t>
  </si>
  <si>
    <t xml:space="preserve">Tax Collector - Office Supplies</t>
  </si>
  <si>
    <t xml:space="preserve">01-4150-04-625</t>
  </si>
  <si>
    <t xml:space="preserve">Tax Collector - Postage</t>
  </si>
  <si>
    <t xml:space="preserve">01-4150-04-810</t>
  </si>
  <si>
    <t xml:space="preserve">Tax Collector - Meetings &amp; Seminars</t>
  </si>
  <si>
    <t xml:space="preserve">01-4150-05-110</t>
  </si>
  <si>
    <t xml:space="preserve">Treasurer - Deputy Wages</t>
  </si>
  <si>
    <t xml:space="preserve">01-4150-05-130</t>
  </si>
  <si>
    <t xml:space="preserve">Treasurer - Wages</t>
  </si>
  <si>
    <t xml:space="preserve">01-4150-06-110</t>
  </si>
  <si>
    <t xml:space="preserve">Town Clerk - Deputy Wages</t>
  </si>
  <si>
    <t xml:space="preserve">01-4150-06-130</t>
  </si>
  <si>
    <t xml:space="preserve">Town Clerk - Wages</t>
  </si>
  <si>
    <t xml:space="preserve">01-4150-06-342</t>
  </si>
  <si>
    <t xml:space="preserve">Town Clerk - Computer Hardware</t>
  </si>
  <si>
    <t xml:space="preserve">01-4150-06-343</t>
  </si>
  <si>
    <t xml:space="preserve">Town Clerk - Computer Software</t>
  </si>
  <si>
    <t xml:space="preserve">01-4150-06-344</t>
  </si>
  <si>
    <t xml:space="preserve">Town Clerk - Managed IT Care</t>
  </si>
  <si>
    <t xml:space="preserve">01-4150-06-560</t>
  </si>
  <si>
    <t xml:space="preserve">Town Clerk - Membership Dues</t>
  </si>
  <si>
    <t xml:space="preserve">01-4150-06-620</t>
  </si>
  <si>
    <t xml:space="preserve">Town Clerk - Supplies</t>
  </si>
  <si>
    <t xml:space="preserve">01-4150-06-625</t>
  </si>
  <si>
    <t xml:space="preserve">Town Clerk - Postage</t>
  </si>
  <si>
    <t xml:space="preserve">01-4150-06-635</t>
  </si>
  <si>
    <t xml:space="preserve">Town Clerk - Mileage</t>
  </si>
  <si>
    <t xml:space="preserve">01-4150-06-670</t>
  </si>
  <si>
    <t xml:space="preserve">Town Clerk - Books &amp; Periodicals</t>
  </si>
  <si>
    <t xml:space="preserve">01-4150-06-810</t>
  </si>
  <si>
    <t xml:space="preserve">Town Clerk - Meetings &amp; Seminars</t>
  </si>
  <si>
    <t xml:space="preserve">01-4150-07-130</t>
  </si>
  <si>
    <t xml:space="preserve">Trustees of the Trust Funds - Stipend</t>
  </si>
  <si>
    <t xml:space="preserve">01-4150-07-312</t>
  </si>
  <si>
    <t xml:space="preserve">Trustees of the Trust Funds- Outside Ser ices</t>
  </si>
  <si>
    <t xml:space="preserve">What happen to combining Tax Collector w/ Town Clerk functions?</t>
  </si>
  <si>
    <t xml:space="preserve">4152 - Revaluation of Property</t>
  </si>
  <si>
    <t xml:space="preserve">01-4152-01-110</t>
  </si>
  <si>
    <t xml:space="preserve">Assessing - Wages</t>
  </si>
  <si>
    <t xml:space="preserve">01-4152-01-312</t>
  </si>
  <si>
    <t xml:space="preserve">Assessing - Outside Services</t>
  </si>
  <si>
    <t xml:space="preserve">Is this a contract service or per hour?</t>
  </si>
  <si>
    <t xml:space="preserve">01-4152-01-330</t>
  </si>
  <si>
    <t xml:space="preserve">Assessing - Town Forester</t>
  </si>
  <si>
    <t xml:space="preserve">01-4152-01-355</t>
  </si>
  <si>
    <t xml:space="preserve">Assessing - Registry of Deeds</t>
  </si>
  <si>
    <t xml:space="preserve">01-4152-01-390</t>
  </si>
  <si>
    <t xml:space="preserve">Assessing - Utilities</t>
  </si>
  <si>
    <t xml:space="preserve">01-4152-01-680</t>
  </si>
  <si>
    <t xml:space="preserve">Assessing - Tax Maps</t>
  </si>
  <si>
    <t xml:space="preserve">01-4152-02-342</t>
  </si>
  <si>
    <t xml:space="preserve">Assessing - Computer Hardware</t>
  </si>
  <si>
    <t xml:space="preserve">01-4152-02-343</t>
  </si>
  <si>
    <t xml:space="preserve">Assessing - Computer Software</t>
  </si>
  <si>
    <t xml:space="preserve">What software are we buying?  //Is this for revaluation functions?</t>
  </si>
  <si>
    <t xml:space="preserve">01-4152-02-344</t>
  </si>
  <si>
    <t xml:space="preserve">Assessing - Managed IT Care</t>
  </si>
  <si>
    <t xml:space="preserve">01-4152-02-620</t>
  </si>
  <si>
    <t xml:space="preserve">Assessing - Office Supplies</t>
  </si>
  <si>
    <t xml:space="preserve">01-4152-02-625</t>
  </si>
  <si>
    <t xml:space="preserve">Assessing - Postage</t>
  </si>
  <si>
    <t xml:space="preserve">01-4152-02-810</t>
  </si>
  <si>
    <t xml:space="preserve">Assessing  - Meetings &amp; Seminars</t>
  </si>
  <si>
    <t xml:space="preserve">01-4152-05-635</t>
  </si>
  <si>
    <t xml:space="preserve">Assessing - Mileage</t>
  </si>
  <si>
    <t xml:space="preserve">4153 - Legal Expenses</t>
  </si>
  <si>
    <t xml:space="preserve">01-4153-01-320</t>
  </si>
  <si>
    <t xml:space="preserve">Legal - General Matters</t>
  </si>
  <si>
    <t xml:space="preserve">01-4153-02-320</t>
  </si>
  <si>
    <t xml:space="preserve">Legal - Eversource</t>
  </si>
  <si>
    <t xml:space="preserve">01-4153-03-320</t>
  </si>
  <si>
    <t xml:space="preserve">Legal - 91A</t>
  </si>
  <si>
    <t xml:space="preserve">4155 - Personnel Administration</t>
  </si>
  <si>
    <t xml:space="preserve">01-4155-01-220</t>
  </si>
  <si>
    <t xml:space="preserve">Benefits - Social Security</t>
  </si>
  <si>
    <t xml:space="preserve">01-4155-01-225</t>
  </si>
  <si>
    <t xml:space="preserve">Benefits - Medicare</t>
  </si>
  <si>
    <t xml:space="preserve">01-4155-02-210</t>
  </si>
  <si>
    <t xml:space="preserve">Benefits - Health Insurance</t>
  </si>
  <si>
    <t xml:space="preserve">What happen to new plan?? // Employee contribution????</t>
  </si>
  <si>
    <t xml:space="preserve">01-4155-02-215</t>
  </si>
  <si>
    <t xml:space="preserve">Benefits - Life Insurance</t>
  </si>
  <si>
    <t xml:space="preserve">01-4155-02-219</t>
  </si>
  <si>
    <t xml:space="preserve">Benefits - STD Insurance</t>
  </si>
  <si>
    <t xml:space="preserve">01-4155-02-220</t>
  </si>
  <si>
    <t xml:space="preserve">Benefits - LTD Insurance</t>
  </si>
  <si>
    <t xml:space="preserve">01-4155-02-230</t>
  </si>
  <si>
    <t xml:space="preserve">Benefits - NH Retirement - Group 1</t>
  </si>
  <si>
    <t xml:space="preserve">01-4155-02-231</t>
  </si>
  <si>
    <t xml:space="preserve">Benefits - NH Retirement - Group II</t>
  </si>
  <si>
    <t xml:space="preserve">01-4155-02-240</t>
  </si>
  <si>
    <t xml:space="preserve">Benefits - Dental Insurance</t>
  </si>
  <si>
    <t xml:space="preserve">Need employee contribution</t>
  </si>
  <si>
    <t xml:space="preserve">01-4155-02-250</t>
  </si>
  <si>
    <t xml:space="preserve">Benefits -  Flex Spending Account (FSA)</t>
  </si>
  <si>
    <t xml:space="preserve">01-4155-02-251</t>
  </si>
  <si>
    <t xml:space="preserve">Flex Spending - Prior Years Claims</t>
  </si>
  <si>
    <t xml:space="preserve">4191 - Planning</t>
  </si>
  <si>
    <t xml:space="preserve">01-4191-01-110</t>
  </si>
  <si>
    <t xml:space="preserve">Land Use - Clerk Wages</t>
  </si>
  <si>
    <t xml:space="preserve">01-4191-01-310</t>
  </si>
  <si>
    <t xml:space="preserve">Land Use - Outside Professional Services</t>
  </si>
  <si>
    <t xml:space="preserve">01-4191-01-320</t>
  </si>
  <si>
    <t xml:space="preserve">Land Use - Legal Epense</t>
  </si>
  <si>
    <t xml:space="preserve">Who is authorized to contact legal?</t>
  </si>
  <si>
    <t xml:space="preserve">01-4191-01-340</t>
  </si>
  <si>
    <t xml:space="preserve">Land Use  - Grants</t>
  </si>
  <si>
    <t xml:space="preserve">What grants? // Have they been received?</t>
  </si>
  <si>
    <t xml:space="preserve">01-4191-01-342</t>
  </si>
  <si>
    <t xml:space="preserve">Land Use - Computer Hardware</t>
  </si>
  <si>
    <t xml:space="preserve">01-4191-01-343</t>
  </si>
  <si>
    <t xml:space="preserve">Land Use - Computer Software</t>
  </si>
  <si>
    <t xml:space="preserve">01-4191-01-344</t>
  </si>
  <si>
    <t xml:space="preserve">Land Use - Managed IT Care</t>
  </si>
  <si>
    <t xml:space="preserve">01-4191-01-355</t>
  </si>
  <si>
    <t xml:space="preserve">Land Use - Registry of Deeds</t>
  </si>
  <si>
    <t xml:space="preserve">01-4191-01-550</t>
  </si>
  <si>
    <t xml:space="preserve">Land Use - Printing</t>
  </si>
  <si>
    <t xml:space="preserve">01-4191-01-620</t>
  </si>
  <si>
    <t xml:space="preserve">Land Use - Supplies</t>
  </si>
  <si>
    <t xml:space="preserve">01-4191-01-625</t>
  </si>
  <si>
    <t xml:space="preserve">Land Use - Postage</t>
  </si>
  <si>
    <t xml:space="preserve">Is this collected in Revenue?</t>
  </si>
  <si>
    <t xml:space="preserve">01-4191-01-635</t>
  </si>
  <si>
    <t xml:space="preserve">Land Use - Mileage</t>
  </si>
  <si>
    <t xml:space="preserve">Why so much milagage????</t>
  </si>
  <si>
    <t xml:space="preserve">01-4191-01-680</t>
  </si>
  <si>
    <t xml:space="preserve">Land Use - Tax Maps</t>
  </si>
  <si>
    <t xml:space="preserve">01-4191-01-810</t>
  </si>
  <si>
    <t xml:space="preserve">Land Use - Meetings &amp; Seminars</t>
  </si>
  <si>
    <t xml:space="preserve">What meeting/??</t>
  </si>
  <si>
    <t xml:space="preserve">01-4191-01-840</t>
  </si>
  <si>
    <t xml:space="preserve">Land Use - Advertising</t>
  </si>
  <si>
    <t xml:space="preserve">01-4191-02-110</t>
  </si>
  <si>
    <t xml:space="preserve">Land Use - Meeting Minutes</t>
  </si>
  <si>
    <t xml:space="preserve">4194 - General Government Buildings</t>
  </si>
  <si>
    <t xml:space="preserve">01-4194-01-110</t>
  </si>
  <si>
    <t xml:space="preserve">GGB-TH - Custodian Wages</t>
  </si>
  <si>
    <t xml:space="preserve">01-4194-01-410</t>
  </si>
  <si>
    <t xml:space="preserve">GGB-TH - Electricity</t>
  </si>
  <si>
    <t xml:space="preserve">01-4194-01-411</t>
  </si>
  <si>
    <t xml:space="preserve">GGB-TH - Heating Fuel</t>
  </si>
  <si>
    <t xml:space="preserve">01-4194-01-412</t>
  </si>
  <si>
    <t xml:space="preserve">GGB-TH - Water &amp; Sewer</t>
  </si>
  <si>
    <t xml:space="preserve">01-4194-01-490</t>
  </si>
  <si>
    <t xml:space="preserve">GGB-TH - Fire Alarm System</t>
  </si>
  <si>
    <t xml:space="preserve">01-4194-01-610</t>
  </si>
  <si>
    <t xml:space="preserve">GGB-TH - Supplies</t>
  </si>
  <si>
    <t xml:space="preserve">Where was this expensed in 2024?</t>
  </si>
  <si>
    <t xml:space="preserve">01-4194-01-630</t>
  </si>
  <si>
    <t xml:space="preserve">GGB-TH - Maintenance &amp; Repairs</t>
  </si>
  <si>
    <t xml:space="preserve">01-4194-01-635</t>
  </si>
  <si>
    <t xml:space="preserve">GGB-TH - Mileage</t>
  </si>
  <si>
    <t xml:space="preserve">01-4194-01-636</t>
  </si>
  <si>
    <t xml:space="preserve">GGB-TH - Propane</t>
  </si>
  <si>
    <t xml:space="preserve">01-4194-01-740</t>
  </si>
  <si>
    <t xml:space="preserve">GGB-TH - Equipment / Inspections</t>
  </si>
  <si>
    <t xml:space="preserve">01-4194-02-410</t>
  </si>
  <si>
    <t xml:space="preserve">GGB-WCC - Electricity</t>
  </si>
  <si>
    <t xml:space="preserve">01-4194-02-411</t>
  </si>
  <si>
    <t xml:space="preserve">GGB-WCC - Heating Fuel</t>
  </si>
  <si>
    <t xml:space="preserve">01-4194-02-412</t>
  </si>
  <si>
    <t xml:space="preserve">GGB-WCC - Water &amp; Sewer</t>
  </si>
  <si>
    <t xml:space="preserve">01-4194-02-490</t>
  </si>
  <si>
    <t xml:space="preserve">GGB-WCC - Sprinkler / Fire Alarm</t>
  </si>
  <si>
    <t xml:space="preserve">01-4194-02-610</t>
  </si>
  <si>
    <t xml:space="preserve">GGB-WCC - Supplies</t>
  </si>
  <si>
    <t xml:space="preserve">01-4194-02-630</t>
  </si>
  <si>
    <t xml:space="preserve">GGB-WCC - Maintenance / Repairs</t>
  </si>
  <si>
    <t xml:space="preserve">Are we addressing the maintanence needs of the building?</t>
  </si>
  <si>
    <t xml:space="preserve">01-4194-02-635</t>
  </si>
  <si>
    <t xml:space="preserve">GGB-WCC - Proopane</t>
  </si>
  <si>
    <t xml:space="preserve">01-4194-03-341</t>
  </si>
  <si>
    <t xml:space="preserve">GGB-OFS - Telephone</t>
  </si>
  <si>
    <t xml:space="preserve">01-4194-03-410</t>
  </si>
  <si>
    <t xml:space="preserve">GGB-OFS - Electricity</t>
  </si>
  <si>
    <t xml:space="preserve">01-4194-03-411</t>
  </si>
  <si>
    <t xml:space="preserve">GGB-OFS - Heating Fuel</t>
  </si>
  <si>
    <t xml:space="preserve">What is the contract rate for fuel oil?</t>
  </si>
  <si>
    <t xml:space="preserve">01-4194-03-412</t>
  </si>
  <si>
    <t xml:space="preserve">GGB-OFS - Water &amp; Sewer</t>
  </si>
  <si>
    <t xml:space="preserve">01-4194-03-630</t>
  </si>
  <si>
    <t xml:space="preserve">GGB-OFS  - Maintenance</t>
  </si>
  <si>
    <t xml:space="preserve">4195 - Cemeteries</t>
  </si>
  <si>
    <t xml:space="preserve">01-4195-01-630</t>
  </si>
  <si>
    <t xml:space="preserve">American Legion</t>
  </si>
  <si>
    <t xml:space="preserve">01-4195-01-631</t>
  </si>
  <si>
    <t xml:space="preserve">Town Cemeteries</t>
  </si>
  <si>
    <t xml:space="preserve">01-4195-02-631</t>
  </si>
  <si>
    <t xml:space="preserve">Cemetery - Monument Repairs</t>
  </si>
  <si>
    <t xml:space="preserve">01-4195-03-631</t>
  </si>
  <si>
    <t xml:space="preserve">Cemetery - Tree Maintenance</t>
  </si>
  <si>
    <t xml:space="preserve">4196 - Insurance </t>
  </si>
  <si>
    <t xml:space="preserve">01-4196-01-480</t>
  </si>
  <si>
    <t xml:space="preserve">PLIT Insurance</t>
  </si>
  <si>
    <t xml:space="preserve">01-4196-02-250</t>
  </si>
  <si>
    <t xml:space="preserve">Unemployment Insurance</t>
  </si>
  <si>
    <t xml:space="preserve">01-4196-02-260</t>
  </si>
  <si>
    <t xml:space="preserve">Workers Comp Insurance</t>
  </si>
  <si>
    <t xml:space="preserve">4197 Advertising and Regional Association</t>
  </si>
  <si>
    <t xml:space="preserve">01-4197-04-560</t>
  </si>
  <si>
    <t xml:space="preserve">Central NH Regional Planning Commission</t>
  </si>
  <si>
    <t xml:space="preserve">Do we have a contract amoutn?</t>
  </si>
  <si>
    <t xml:space="preserve">4199 - Other General Government</t>
  </si>
  <si>
    <t xml:space="preserve">01-4199-01-691</t>
  </si>
  <si>
    <t xml:space="preserve">Other General Govt - CAP</t>
  </si>
  <si>
    <t xml:space="preserve">01-4199-01-694</t>
  </si>
  <si>
    <t xml:space="preserve">Other General Govt - Donatiosns / Contriburtions</t>
  </si>
  <si>
    <t xml:space="preserve">4210 - Public Safety: Police</t>
  </si>
  <si>
    <t xml:space="preserve">01-4210-01-110</t>
  </si>
  <si>
    <t xml:space="preserve">PD - Dept Head Wages</t>
  </si>
  <si>
    <t xml:space="preserve">01-4210-01-111</t>
  </si>
  <si>
    <t xml:space="preserve">PD - Wages</t>
  </si>
  <si>
    <t xml:space="preserve">01-4210-01-113</t>
  </si>
  <si>
    <t xml:space="preserve">PD - Custodian Wages</t>
  </si>
  <si>
    <t xml:space="preserve">01-4210-01-114</t>
  </si>
  <si>
    <t xml:space="preserve">PD - Part Time Wages</t>
  </si>
  <si>
    <t xml:space="preserve">01-4210-01-115</t>
  </si>
  <si>
    <t xml:space="preserve">PD - OT</t>
  </si>
  <si>
    <t xml:space="preserve">01-4210-01-341</t>
  </si>
  <si>
    <t xml:space="preserve">PD - Telephone</t>
  </si>
  <si>
    <t xml:space="preserve">01-4210-01-342</t>
  </si>
  <si>
    <t xml:space="preserve">PD - Computer Hardware</t>
  </si>
  <si>
    <t xml:space="preserve">01-4210-01-343</t>
  </si>
  <si>
    <t xml:space="preserve">PD -Computer Software</t>
  </si>
  <si>
    <t xml:space="preserve">01-4210-01-344</t>
  </si>
  <si>
    <t xml:space="preserve">PD - Managed IT Care</t>
  </si>
  <si>
    <t xml:space="preserve">01-4210-01-390</t>
  </si>
  <si>
    <t xml:space="preserve">PD - Contract Services</t>
  </si>
  <si>
    <t xml:space="preserve">What Contract Service did we eliminate?</t>
  </si>
  <si>
    <t xml:space="preserve">01-4210-01-410</t>
  </si>
  <si>
    <t xml:space="preserve">PD - Electricity</t>
  </si>
  <si>
    <t xml:space="preserve">01-4210-01-411</t>
  </si>
  <si>
    <t xml:space="preserve">PD - Heat (Propane)</t>
  </si>
  <si>
    <t xml:space="preserve">01-4210-01-412</t>
  </si>
  <si>
    <t xml:space="preserve">PD - Water &amp; Sewer</t>
  </si>
  <si>
    <t xml:space="preserve">We were assured by Prescint that water expense would not exceed $360</t>
  </si>
  <si>
    <t xml:space="preserve">01-4210-01-570</t>
  </si>
  <si>
    <t xml:space="preserve">PD - Uniforms</t>
  </si>
  <si>
    <t xml:space="preserve">01-4210-01-620</t>
  </si>
  <si>
    <t xml:space="preserve">PD - Office Supplies</t>
  </si>
  <si>
    <t xml:space="preserve">01-4210-01-630</t>
  </si>
  <si>
    <t xml:space="preserve">PD - Equipment Maint &amp; Purchases</t>
  </si>
  <si>
    <t xml:space="preserve">01-4210-01-635</t>
  </si>
  <si>
    <t xml:space="preserve">PD - Vehice Fuel</t>
  </si>
  <si>
    <t xml:space="preserve">01-4210-01-660</t>
  </si>
  <si>
    <t xml:space="preserve">PD - Cruiser Expense</t>
  </si>
  <si>
    <t xml:space="preserve">01-4210-01-850</t>
  </si>
  <si>
    <t xml:space="preserve">PD - Safety Equipment</t>
  </si>
  <si>
    <t xml:space="preserve">01-4210-02-635</t>
  </si>
  <si>
    <t xml:space="preserve">PD - Mileage</t>
  </si>
  <si>
    <t xml:space="preserve">01-4210-04-820</t>
  </si>
  <si>
    <t xml:space="preserve">PD - Training (Seminars &amp; Mileage)</t>
  </si>
  <si>
    <t xml:space="preserve">01-4210-06-110</t>
  </si>
  <si>
    <t xml:space="preserve">PD - Special Detail</t>
  </si>
  <si>
    <t xml:space="preserve">01-4210-07-430</t>
  </si>
  <si>
    <t xml:space="preserve">PD - Building Maintenance</t>
  </si>
  <si>
    <t xml:space="preserve">01-4210-09-340</t>
  </si>
  <si>
    <t xml:space="preserve">PD - Grants</t>
  </si>
  <si>
    <t xml:space="preserve">4215 - Ambulance</t>
  </si>
  <si>
    <t xml:space="preserve">01-4215-01-350</t>
  </si>
  <si>
    <t xml:space="preserve">Ambulance</t>
  </si>
  <si>
    <t xml:space="preserve">Is this a contact amount?</t>
  </si>
  <si>
    <t xml:space="preserve">4220 - Fire</t>
  </si>
  <si>
    <t xml:space="preserve">01-4220-01-110</t>
  </si>
  <si>
    <t xml:space="preserve">FD - Stipends</t>
  </si>
  <si>
    <t xml:space="preserve">01-4220-01-120</t>
  </si>
  <si>
    <t xml:space="preserve">FD - Wages</t>
  </si>
  <si>
    <t xml:space="preserve">01-4220-01-341</t>
  </si>
  <si>
    <t xml:space="preserve">FD - Telephone</t>
  </si>
  <si>
    <t xml:space="preserve">01-4220-01-342</t>
  </si>
  <si>
    <t xml:space="preserve">FD - Computer Hardware</t>
  </si>
  <si>
    <t xml:space="preserve">01-4220-01-343</t>
  </si>
  <si>
    <t xml:space="preserve">FD - Computer Software</t>
  </si>
  <si>
    <t xml:space="preserve">01-4220-01-344</t>
  </si>
  <si>
    <t xml:space="preserve">FD - Managed IT Care</t>
  </si>
  <si>
    <t xml:space="preserve">01-4220-01-410</t>
  </si>
  <si>
    <t xml:space="preserve">FD - Electricity</t>
  </si>
  <si>
    <t xml:space="preserve">01-4220-01-411</t>
  </si>
  <si>
    <t xml:space="preserve">FD - Heat</t>
  </si>
  <si>
    <t xml:space="preserve">01-4220-01-412</t>
  </si>
  <si>
    <t xml:space="preserve">FD - Water &amp; Sewer</t>
  </si>
  <si>
    <t xml:space="preserve">01-4220-01-430</t>
  </si>
  <si>
    <t xml:space="preserve">FD - Equipment Maintenance</t>
  </si>
  <si>
    <t xml:space="preserve">What additional equipment needs to be maintained?</t>
  </si>
  <si>
    <t xml:space="preserve">01-4220-01-610</t>
  </si>
  <si>
    <t xml:space="preserve">FD - Medical Supplies</t>
  </si>
  <si>
    <t xml:space="preserve">01-4220-01-620</t>
  </si>
  <si>
    <t xml:space="preserve">FD - Supplies</t>
  </si>
  <si>
    <t xml:space="preserve">01-4220-01-635</t>
  </si>
  <si>
    <t xml:space="preserve">FD - Vehicle Fuel</t>
  </si>
  <si>
    <t xml:space="preserve">01-4220-01-660</t>
  </si>
  <si>
    <t xml:space="preserve">FD - Truck Maintenance</t>
  </si>
  <si>
    <t xml:space="preserve">01-4220-01-740</t>
  </si>
  <si>
    <t xml:space="preserve">FD - New / Replaced Equipment</t>
  </si>
  <si>
    <t xml:space="preserve">01-4220-02-120</t>
  </si>
  <si>
    <t xml:space="preserve">FD - In House Training</t>
  </si>
  <si>
    <t xml:space="preserve">What is the difference between line 233 and line 239?</t>
  </si>
  <si>
    <t xml:space="preserve">01-4220-02-411</t>
  </si>
  <si>
    <t xml:space="preserve">FD - Propane</t>
  </si>
  <si>
    <t xml:space="preserve">Is this a contract amount?</t>
  </si>
  <si>
    <t xml:space="preserve">01-4220-02-635</t>
  </si>
  <si>
    <t xml:space="preserve">FD - Mileage</t>
  </si>
  <si>
    <t xml:space="preserve">01-4220-02-680</t>
  </si>
  <si>
    <t xml:space="preserve">FD -  Fire Expenses</t>
  </si>
  <si>
    <t xml:space="preserve">01-4220-03-680</t>
  </si>
  <si>
    <t xml:space="preserve">FD - Fire Prevention</t>
  </si>
  <si>
    <t xml:space="preserve">01-4220-04-820</t>
  </si>
  <si>
    <t xml:space="preserve">FD - Training</t>
  </si>
  <si>
    <t xml:space="preserve">01-4220-05-330</t>
  </si>
  <si>
    <t xml:space="preserve">FD - Dispatch Service</t>
  </si>
  <si>
    <t xml:space="preserve">01-4220-05-430</t>
  </si>
  <si>
    <t xml:space="preserve">FD - Radio Maintenance</t>
  </si>
  <si>
    <t xml:space="preserve">01-4220-08-430</t>
  </si>
  <si>
    <t xml:space="preserve">FID - Building Maintenance</t>
  </si>
  <si>
    <t xml:space="preserve">What is maintenance schedule</t>
  </si>
  <si>
    <t xml:space="preserve">4221 - Forest Fire</t>
  </si>
  <si>
    <t xml:space="preserve">01-4221-02-110</t>
  </si>
  <si>
    <t xml:space="preserve">FD - Forest Fires</t>
  </si>
  <si>
    <t xml:space="preserve">4240 - Building Inspection</t>
  </si>
  <si>
    <t xml:space="preserve">01-4240-01-110</t>
  </si>
  <si>
    <t xml:space="preserve">Bldg Inspect - Wages</t>
  </si>
  <si>
    <t xml:space="preserve">01-4240-01-620</t>
  </si>
  <si>
    <t xml:space="preserve">Bldg Inspect - Supplies</t>
  </si>
  <si>
    <t xml:space="preserve">01-4240-01-635</t>
  </si>
  <si>
    <t xml:space="preserve">Bldg Inspect - Mileage</t>
  </si>
  <si>
    <t xml:space="preserve">01-4240-02-110</t>
  </si>
  <si>
    <t xml:space="preserve">Bldg Compliance Officer - Stipend</t>
  </si>
  <si>
    <t xml:space="preserve">01-4240-02-635</t>
  </si>
  <si>
    <t xml:space="preserve">Bldg Compliance Officer - Mileage</t>
  </si>
  <si>
    <t xml:space="preserve">01-4240-03-110</t>
  </si>
  <si>
    <t xml:space="preserve">Bld Inspect &amp; Compliance - Clerical</t>
  </si>
  <si>
    <t xml:space="preserve">4290 - Emergency Management</t>
  </si>
  <si>
    <t xml:space="preserve">01-4290-01-110</t>
  </si>
  <si>
    <t xml:space="preserve">EM - Director Stipend</t>
  </si>
  <si>
    <t xml:space="preserve">01-4290-01-190</t>
  </si>
  <si>
    <t xml:space="preserve">EM - Deputy Director Stipend</t>
  </si>
  <si>
    <t xml:space="preserve">01-4290-01-330</t>
  </si>
  <si>
    <t xml:space="preserve">EM -Outside Professional Service</t>
  </si>
  <si>
    <t xml:space="preserve">01-4290-01-340</t>
  </si>
  <si>
    <t xml:space="preserve">EM - Grants</t>
  </si>
  <si>
    <t xml:space="preserve">01-4290-01-341</t>
  </si>
  <si>
    <t xml:space="preserve">EM - Telephone</t>
  </si>
  <si>
    <t xml:space="preserve">01-4290-01-342</t>
  </si>
  <si>
    <t xml:space="preserve">EM - Computer Hardware</t>
  </si>
  <si>
    <t xml:space="preserve">01-4290-01-343</t>
  </si>
  <si>
    <t xml:space="preserve">EM - Computer Software</t>
  </si>
  <si>
    <t xml:space="preserve">01-4290-01-344</t>
  </si>
  <si>
    <t xml:space="preserve">EM - Managed IT Care</t>
  </si>
  <si>
    <t xml:space="preserve">01-4290-01-610</t>
  </si>
  <si>
    <t xml:space="preserve">EM - Supplies</t>
  </si>
  <si>
    <t xml:space="preserve">01-4290-01-630</t>
  </si>
  <si>
    <t xml:space="preserve">EM - Equipment Maintenance</t>
  </si>
  <si>
    <t xml:space="preserve">01-4290-01-635</t>
  </si>
  <si>
    <t xml:space="preserve">EM - Mileage</t>
  </si>
  <si>
    <t xml:space="preserve">01-4290-01-690</t>
  </si>
  <si>
    <t xml:space="preserve">EM - Exercises</t>
  </si>
  <si>
    <t xml:space="preserve">01-4290-01-700</t>
  </si>
  <si>
    <t xml:space="preserve">EM - LEPC Administration</t>
  </si>
  <si>
    <t xml:space="preserve">01-4290-01-810</t>
  </si>
  <si>
    <t xml:space="preserve">EM - Meetings &amp; Seminars</t>
  </si>
  <si>
    <t xml:space="preserve">4312 - Highway and Streets</t>
  </si>
  <si>
    <t xml:space="preserve">01-4312-01-110</t>
  </si>
  <si>
    <t xml:space="preserve">HWY - Public Works Director Wages</t>
  </si>
  <si>
    <t xml:space="preserve">01-4312-01-111</t>
  </si>
  <si>
    <t xml:space="preserve">HWY - Full Time Wages</t>
  </si>
  <si>
    <t xml:space="preserve">01-4312-01-113</t>
  </si>
  <si>
    <t xml:space="preserve">HWY - OT</t>
  </si>
  <si>
    <t xml:space="preserve">01-4312-01-115</t>
  </si>
  <si>
    <t xml:space="preserve">HWY - Mechanic</t>
  </si>
  <si>
    <t xml:space="preserve">01-4312-01-120</t>
  </si>
  <si>
    <t xml:space="preserve">HWY - Part Time Wages</t>
  </si>
  <si>
    <t xml:space="preserve">01-4312-01-190</t>
  </si>
  <si>
    <t xml:space="preserve">HWY - Hydrant Maintenance</t>
  </si>
  <si>
    <t xml:space="preserve">What hydrants need repair?</t>
  </si>
  <si>
    <t xml:space="preserve">01-4312-01-330</t>
  </si>
  <si>
    <t xml:space="preserve">HWY - Ourside Professional Services</t>
  </si>
  <si>
    <t xml:space="preserve">01-4312-01-390</t>
  </si>
  <si>
    <t xml:space="preserve">HWY - Paving</t>
  </si>
  <si>
    <t xml:space="preserve">01-4312-01-422</t>
  </si>
  <si>
    <t xml:space="preserve">HWY - Outside Conlract Snow Removal</t>
  </si>
  <si>
    <t xml:space="preserve">01-4312-01-440</t>
  </si>
  <si>
    <t xml:space="preserve">HWY - Outside Rental</t>
  </si>
  <si>
    <t xml:space="preserve">01-4312-01-630</t>
  </si>
  <si>
    <t xml:space="preserve">HWY - Bridge Maintenance</t>
  </si>
  <si>
    <t xml:space="preserve">01-4312-01-635</t>
  </si>
  <si>
    <t xml:space="preserve">HWY - Mileage</t>
  </si>
  <si>
    <t xml:space="preserve">Is highway department taking PD vehicle?</t>
  </si>
  <si>
    <t xml:space="preserve">01-4312-01-680</t>
  </si>
  <si>
    <t xml:space="preserve">HWY - Line Striping</t>
  </si>
  <si>
    <t xml:space="preserve">01-4312-01-690</t>
  </si>
  <si>
    <t xml:space="preserve">HWY - Gravel</t>
  </si>
  <si>
    <t xml:space="preserve">Explain?</t>
  </si>
  <si>
    <t xml:space="preserve">01-4312-02-120</t>
  </si>
  <si>
    <t xml:space="preserve">HWY - Bldg Supervisor Wages</t>
  </si>
  <si>
    <t xml:space="preserve">01-4312-02-341</t>
  </si>
  <si>
    <t xml:space="preserve">HWY - Telephone</t>
  </si>
  <si>
    <t xml:space="preserve">01-4312-02-342</t>
  </si>
  <si>
    <t xml:space="preserve">HWY - Computer Hardware</t>
  </si>
  <si>
    <t xml:space="preserve">01-4312-02-343</t>
  </si>
  <si>
    <t xml:space="preserve">HWY - Computer Software</t>
  </si>
  <si>
    <t xml:space="preserve">01-4312-02-344</t>
  </si>
  <si>
    <t xml:space="preserve">HWY - Managed IT Care</t>
  </si>
  <si>
    <t xml:space="preserve">01-4312-02-390</t>
  </si>
  <si>
    <t xml:space="preserve">HWY - Outside Repairs</t>
  </si>
  <si>
    <t xml:space="preserve">01-4312-02-410</t>
  </si>
  <si>
    <t xml:space="preserve">HWY - Electricity</t>
  </si>
  <si>
    <t xml:space="preserve">01-4312-02-411</t>
  </si>
  <si>
    <t xml:space="preserve">HWY - Heat</t>
  </si>
  <si>
    <t xml:space="preserve">01-4312-02-430</t>
  </si>
  <si>
    <t xml:space="preserve">HWY - Silver Lake Dam</t>
  </si>
  <si>
    <t xml:space="preserve">01-4312-02-440</t>
  </si>
  <si>
    <t xml:space="preserve">HWY - Equipment Long Term Lease</t>
  </si>
  <si>
    <t xml:space="preserve">Equipment replacement Schedule?</t>
  </si>
  <si>
    <t xml:space="preserve">01-4312-02-490</t>
  </si>
  <si>
    <t xml:space="preserve">HWY - Fire / Intrusion Alarm</t>
  </si>
  <si>
    <t xml:space="preserve">Did we get fire protection installed?</t>
  </si>
  <si>
    <t xml:space="preserve">01-4312-02-570</t>
  </si>
  <si>
    <t xml:space="preserve">HWY - Uniforms</t>
  </si>
  <si>
    <t xml:space="preserve">01-4312-02-610</t>
  </si>
  <si>
    <t xml:space="preserve">HWY - Supplies</t>
  </si>
  <si>
    <t xml:space="preserve">01-4312-02-630</t>
  </si>
  <si>
    <t xml:space="preserve">HWY - Bldg Maintenance</t>
  </si>
  <si>
    <t xml:space="preserve">01-4312-02-635</t>
  </si>
  <si>
    <t xml:space="preserve">HWY - Gas / Diesel</t>
  </si>
  <si>
    <t xml:space="preserve">01-4312-02-660</t>
  </si>
  <si>
    <t xml:space="preserve">HWY - Parts</t>
  </si>
  <si>
    <t xml:space="preserve">SUBSTANTIAL INCREASE?????</t>
  </si>
  <si>
    <t xml:space="preserve">01-4312-02-680</t>
  </si>
  <si>
    <t xml:space="preserve">HWY - Guardrails</t>
  </si>
  <si>
    <t xml:space="preserve">01-4312-02-690</t>
  </si>
  <si>
    <t xml:space="preserve">HWY - Calcium Chloride</t>
  </si>
  <si>
    <t xml:space="preserve">01-4312-02-730</t>
  </si>
  <si>
    <t xml:space="preserve">HWY - Culverts</t>
  </si>
  <si>
    <t xml:space="preserve">01-4312-02-740</t>
  </si>
  <si>
    <t xml:space="preserve">HWY - New Equipment</t>
  </si>
  <si>
    <t xml:space="preserve">01-4312-02-750</t>
  </si>
  <si>
    <t xml:space="preserve">HWY - Signs</t>
  </si>
  <si>
    <t xml:space="preserve">01-4312-02-810</t>
  </si>
  <si>
    <t xml:space="preserve">HWY - Meetings &amp; Seminars</t>
  </si>
  <si>
    <t xml:space="preserve">01-4312-02-850</t>
  </si>
  <si>
    <t xml:space="preserve">HWY - Saftey Programs / Dues</t>
  </si>
  <si>
    <t xml:space="preserve">01-4312-05-610</t>
  </si>
  <si>
    <t xml:space="preserve">HWY - Sand</t>
  </si>
  <si>
    <t xml:space="preserve">01-4312-05-680</t>
  </si>
  <si>
    <t xml:space="preserve">HWY - Salt</t>
  </si>
  <si>
    <t xml:space="preserve">01-4316-01-410</t>
  </si>
  <si>
    <t xml:space="preserve">Street Lighting</t>
  </si>
  <si>
    <t xml:space="preserve">01-4316-02-410</t>
  </si>
  <si>
    <t xml:space="preserve">Exit 9 Street Lighting</t>
  </si>
  <si>
    <t xml:space="preserve">WHY THE INCREASE????</t>
  </si>
  <si>
    <t xml:space="preserve">4324 - Solid Waste Disposal</t>
  </si>
  <si>
    <t xml:space="preserve">01-4324-01-111</t>
  </si>
  <si>
    <t xml:space="preserve">TS - Full Time Wages</t>
  </si>
  <si>
    <t xml:space="preserve">Can not afford increases in both Full time and P/T payroll????</t>
  </si>
  <si>
    <t xml:space="preserve">01-4324-01-113</t>
  </si>
  <si>
    <t xml:space="preserve">TS - OT</t>
  </si>
  <si>
    <t xml:space="preserve">01-4324-01-120</t>
  </si>
  <si>
    <t xml:space="preserve">TS - Part Time Wages</t>
  </si>
  <si>
    <t xml:space="preserve">01-4324-01-341</t>
  </si>
  <si>
    <t xml:space="preserve">TS - Telephone</t>
  </si>
  <si>
    <t xml:space="preserve">01-4324-01-342</t>
  </si>
  <si>
    <t xml:space="preserve">TS - Computer Hardware</t>
  </si>
  <si>
    <t xml:space="preserve">01-4324-01-343</t>
  </si>
  <si>
    <t xml:space="preserve">TS - Computer Software</t>
  </si>
  <si>
    <t xml:space="preserve">01-4324-01-344</t>
  </si>
  <si>
    <t xml:space="preserve">TS - Managed IT Care</t>
  </si>
  <si>
    <t xml:space="preserve">01-4324-01-390</t>
  </si>
  <si>
    <t xml:space="preserve">TS - Disposal Costs</t>
  </si>
  <si>
    <t xml:space="preserve">01-4324-01-410</t>
  </si>
  <si>
    <t xml:space="preserve">TS - Electricity</t>
  </si>
  <si>
    <t xml:space="preserve">01-4324-01-411</t>
  </si>
  <si>
    <t xml:space="preserve">TS - Heat</t>
  </si>
  <si>
    <t xml:space="preserve">01-4324-01-430</t>
  </si>
  <si>
    <t xml:space="preserve">TS - Building Maintenance</t>
  </si>
  <si>
    <t xml:space="preserve">What iis the maintanence schedule/</t>
  </si>
  <si>
    <t xml:space="preserve">01-4324-01-490</t>
  </si>
  <si>
    <t xml:space="preserve">TS - Fire Alarm System</t>
  </si>
  <si>
    <t xml:space="preserve">01-4324-01-570</t>
  </si>
  <si>
    <t xml:space="preserve">TS - Uniforms</t>
  </si>
  <si>
    <t xml:space="preserve">01-4324-01-620</t>
  </si>
  <si>
    <t xml:space="preserve">TS - Office &amp; Shop Supplies</t>
  </si>
  <si>
    <t xml:space="preserve">01-4324-01-630</t>
  </si>
  <si>
    <t xml:space="preserve">TS - Equipment Maintenance &amp; Repairs</t>
  </si>
  <si>
    <t xml:space="preserve">Schedule?</t>
  </si>
  <si>
    <t xml:space="preserve">01-4324-01-635</t>
  </si>
  <si>
    <t xml:space="preserve">TS - Vehicle Fuel</t>
  </si>
  <si>
    <t xml:space="preserve">Do vehicle run on "AIR"?</t>
  </si>
  <si>
    <t xml:space="preserve">01-4324-01-730</t>
  </si>
  <si>
    <t xml:space="preserve">TS - Improvements &amp; Ground Maint</t>
  </si>
  <si>
    <t xml:space="preserve">01-4324-01-810</t>
  </si>
  <si>
    <t xml:space="preserve">TS - Meetings &amp; Seminars</t>
  </si>
  <si>
    <t xml:space="preserve">01-4324-01-850</t>
  </si>
  <si>
    <t xml:space="preserve">TS - Safety Equipments / Programs</t>
  </si>
  <si>
    <t xml:space="preserve">01-4324-02-330</t>
  </si>
  <si>
    <t xml:space="preserve">TS - Transportation</t>
  </si>
  <si>
    <t xml:space="preserve">01-4324-02-635</t>
  </si>
  <si>
    <t xml:space="preserve">TS - Mileage</t>
  </si>
  <si>
    <t xml:space="preserve">01-4324-03-330</t>
  </si>
  <si>
    <t xml:space="preserve">TS - Wheelabrator</t>
  </si>
  <si>
    <t xml:space="preserve">01-4324-03-390</t>
  </si>
  <si>
    <t xml:space="preserve">TS - Demo Tipping Fees</t>
  </si>
  <si>
    <t xml:space="preserve">01-4324-04-390</t>
  </si>
  <si>
    <t xml:space="preserve">TS - NE Resource Recovery</t>
  </si>
  <si>
    <t xml:space="preserve">01-4324-04-680</t>
  </si>
  <si>
    <t xml:space="preserve">TS - Recycling Costs</t>
  </si>
  <si>
    <t xml:space="preserve">01-4324-05-390</t>
  </si>
  <si>
    <t xml:space="preserve">TS - Hazardous Waste Disposal</t>
  </si>
  <si>
    <t xml:space="preserve">01-4324-09-340</t>
  </si>
  <si>
    <t xml:space="preserve">TS - Grants</t>
  </si>
  <si>
    <t xml:space="preserve">4411 - Health Administration</t>
  </si>
  <si>
    <t xml:space="preserve">01-4411-01-110</t>
  </si>
  <si>
    <t xml:space="preserve">Health Officer Stipend</t>
  </si>
  <si>
    <t xml:space="preserve">01-4411-01-690</t>
  </si>
  <si>
    <t xml:space="preserve">Health Department Expenses</t>
  </si>
  <si>
    <t xml:space="preserve">4415 - Health Agencies and Hospitals</t>
  </si>
  <si>
    <t xml:space="preserve">01-4415-02-350</t>
  </si>
  <si>
    <t xml:space="preserve">Lake Sunapee Regional VNA</t>
  </si>
  <si>
    <t xml:space="preserve">01-4415-03-350</t>
  </si>
  <si>
    <t xml:space="preserve">Riverbend Community Health Inc.</t>
  </si>
  <si>
    <t xml:space="preserve">4441 - Welfare: Administration</t>
  </si>
  <si>
    <t xml:space="preserve">01-4441-01-110</t>
  </si>
  <si>
    <t xml:space="preserve">Welfare - Director Wages</t>
  </si>
  <si>
    <t xml:space="preserve">01-4441-01-341</t>
  </si>
  <si>
    <t xml:space="preserve">Welfare - Telephone</t>
  </si>
  <si>
    <t xml:space="preserve">01-4441-01-342</t>
  </si>
  <si>
    <t xml:space="preserve">Welfare - Computer Hardware</t>
  </si>
  <si>
    <t xml:space="preserve">01-4441-01-343</t>
  </si>
  <si>
    <t xml:space="preserve">Welfare - Computer Software</t>
  </si>
  <si>
    <t xml:space="preserve">What software?</t>
  </si>
  <si>
    <t xml:space="preserve">01-4441-01-344</t>
  </si>
  <si>
    <t xml:space="preserve">Welfare - Managed IT Care</t>
  </si>
  <si>
    <t xml:space="preserve">01-4441-01-560</t>
  </si>
  <si>
    <t xml:space="preserve">WELFARE - Membership</t>
  </si>
  <si>
    <t xml:space="preserve">01-4441-01-635</t>
  </si>
  <si>
    <t xml:space="preserve">Welfare - Mileage</t>
  </si>
  <si>
    <t xml:space="preserve">01-4441-02-690</t>
  </si>
  <si>
    <t xml:space="preserve">Welfare - Direct Assistance</t>
  </si>
  <si>
    <t xml:space="preserve">4520 - Parks and Recreation</t>
  </si>
  <si>
    <t xml:space="preserve">01-4520-01-110</t>
  </si>
  <si>
    <t xml:space="preserve">P&amp;R - Maintenance Wages</t>
  </si>
  <si>
    <t xml:space="preserve">01-4520-01-111</t>
  </si>
  <si>
    <t xml:space="preserve">P&amp;R - P/T Seasonal Wages</t>
  </si>
  <si>
    <t xml:space="preserve">01-4520-01-635</t>
  </si>
  <si>
    <t xml:space="preserve">P&amp;R - Mileage</t>
  </si>
  <si>
    <t xml:space="preserve">01-4520-01-690</t>
  </si>
  <si>
    <t xml:space="preserve">P&amp;R - Equipment Repairs &amp; Purchase</t>
  </si>
  <si>
    <t xml:space="preserve">01-4520-02-410</t>
  </si>
  <si>
    <t xml:space="preserve">P&amp;R - Electricity</t>
  </si>
  <si>
    <t xml:space="preserve">01-4520-02-413</t>
  </si>
  <si>
    <t xml:space="preserve">P&amp;R - Sanitation</t>
  </si>
  <si>
    <t xml:space="preserve">01-4520-02-430</t>
  </si>
  <si>
    <t xml:space="preserve">P&amp;R - Ice Rink Improvements</t>
  </si>
  <si>
    <t xml:space="preserve">01-4520-02-500</t>
  </si>
  <si>
    <t xml:space="preserve">P&amp;R - Improvements &amp; Maintenance</t>
  </si>
  <si>
    <t xml:space="preserve">01-4520-02-680</t>
  </si>
  <si>
    <t xml:space="preserve">P&amp;R - Beach</t>
  </si>
  <si>
    <t xml:space="preserve">4550 - Library</t>
  </si>
  <si>
    <t xml:space="preserve">01-4550-01-680</t>
  </si>
  <si>
    <t xml:space="preserve">LIBRARY - Allotment Balance</t>
  </si>
  <si>
    <t xml:space="preserve">Have we taken into consideration reval amount</t>
  </si>
  <si>
    <t xml:space="preserve">4583 - Patriotic Purposes</t>
  </si>
  <si>
    <t xml:space="preserve">01-4583-01-680</t>
  </si>
  <si>
    <t xml:space="preserve">Memorial Day</t>
  </si>
  <si>
    <t xml:space="preserve">4611 - Conservation Administration</t>
  </si>
  <si>
    <t xml:space="preserve">01-4611-01-310</t>
  </si>
  <si>
    <t xml:space="preserve">CC - Map Acquisition</t>
  </si>
  <si>
    <t xml:space="preserve">01-4611-01-320</t>
  </si>
  <si>
    <t xml:space="preserve">CC - Legal Fees</t>
  </si>
  <si>
    <t xml:space="preserve">01-4611-01-560</t>
  </si>
  <si>
    <t xml:space="preserve">CC - Dues</t>
  </si>
  <si>
    <t xml:space="preserve">01-4611-01-620</t>
  </si>
  <si>
    <t xml:space="preserve">CC - Supplies</t>
  </si>
  <si>
    <t xml:space="preserve">01-4611-01-625</t>
  </si>
  <si>
    <t xml:space="preserve">CC - Postage</t>
  </si>
  <si>
    <t xml:space="preserve">01-4611-01-810</t>
  </si>
  <si>
    <t xml:space="preserve">CC - Training &amp; Seminars</t>
  </si>
  <si>
    <t xml:space="preserve">01-4611-01-840</t>
  </si>
  <si>
    <t xml:space="preserve">CC - Official Notices</t>
  </si>
  <si>
    <t xml:space="preserve">4711 - Debt Service: Principal - LT Bonds and Notes</t>
  </si>
  <si>
    <t xml:space="preserve">01-4711-03-830</t>
  </si>
  <si>
    <t xml:space="preserve">Fire Truck Principle</t>
  </si>
  <si>
    <t xml:space="preserve">01-4711-05-830</t>
  </si>
  <si>
    <t xml:space="preserve">Fire Station Building Principle</t>
  </si>
  <si>
    <t xml:space="preserve"> </t>
  </si>
  <si>
    <t xml:space="preserve">4712 - Debt Service: Principal - Other Debt</t>
  </si>
  <si>
    <t xml:space="preserve">01-4712-01-830</t>
  </si>
  <si>
    <t xml:space="preserve">Solar Array Bond Princiiple</t>
  </si>
  <si>
    <t xml:space="preserve">01-4712-02-830</t>
  </si>
  <si>
    <t xml:space="preserve">Highway Construction Loan Principle</t>
  </si>
  <si>
    <t xml:space="preserve">4721 - Interest - LT Bonds and Notes</t>
  </si>
  <si>
    <t xml:space="preserve">01-4721-03-830</t>
  </si>
  <si>
    <t xml:space="preserve">Fire Truck Interest</t>
  </si>
  <si>
    <t xml:space="preserve">01-4721-04-830</t>
  </si>
  <si>
    <t xml:space="preserve">Solar Array Bond Interest</t>
  </si>
  <si>
    <t xml:space="preserve">01-4721-05-830</t>
  </si>
  <si>
    <t xml:space="preserve">Fire Station Building Interest</t>
  </si>
  <si>
    <t xml:space="preserve">4722 - Interest - Other Debt</t>
  </si>
  <si>
    <t xml:space="preserve">01-4722-01-830</t>
  </si>
  <si>
    <t xml:space="preserve">Highway Construction Loan Interest</t>
  </si>
  <si>
    <t xml:space="preserve">4790 - Other Debt Service Charges</t>
  </si>
  <si>
    <t xml:space="preserve">01-4790-03-830</t>
  </si>
  <si>
    <t xml:space="preserve">Hopkinton Landfilll Closure</t>
  </si>
  <si>
    <t xml:space="preserve">Grand Totals</t>
  </si>
  <si>
    <t xml:space="preserve">Town of Warner</t>
  </si>
  <si>
    <t xml:space="preserve">Analysis of 2025 Preliminary Energy Budget</t>
  </si>
  <si>
    <t xml:space="preserve">Actual</t>
  </si>
  <si>
    <t xml:space="preserve">S.B. 2025</t>
  </si>
  <si>
    <t xml:space="preserve">Change vs. Prior</t>
  </si>
  <si>
    <t xml:space="preserve">Expenses as of</t>
  </si>
  <si>
    <t xml:space="preserve">Proposed</t>
  </si>
  <si>
    <t xml:space="preserve">Year Budget</t>
  </si>
  <si>
    <t xml:space="preserve">$</t>
  </si>
  <si>
    <t xml:space="preserve">%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</si>
</sst>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(* #,##0.00_);_(* \(#,##0.00\);_(* \-??_);_(@_)"/>
    <numFmt numFmtId="166" formatCode="@"/>
    <numFmt numFmtId="167" formatCode="_(\$* #,##0.00_);_(\$* \(#,##0.00\);_(\$* \-??_);_(@_)"/>
    <numFmt numFmtId="168" formatCode="\$#,##0.00"/>
    <numFmt numFmtId="169" formatCode="m/d/yyyy"/>
    <numFmt numFmtId="170" formatCode="0%"/>
    <numFmt numFmtId="171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8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9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18"/>
  <sheetViews>
    <sheetView showFormulas="false" showGridLines="true" showRowColHeaders="true" showZeros="true" rightToLeft="false" tabSelected="true" showOutlineSymbols="true" defaultGridColor="true" view="pageBreakPreview" topLeftCell="A1" colorId="64" zoomScale="131" zoomScaleNormal="79" zoomScalePageLayoutView="131" workbookViewId="0">
      <pane xSplit="2" ySplit="5" topLeftCell="C72" activePane="bottomRight" state="frozen"/>
      <selection pane="topLeft" activeCell="A1" activeCellId="0" sqref="A1"/>
      <selection pane="topRight" activeCell="C1" activeCellId="0" sqref="C1"/>
      <selection pane="bottomLeft" activeCell="A72" activeCellId="0" sqref="A72"/>
      <selection pane="bottomRight" activeCell="B77" activeCellId="0" sqref="B77"/>
    </sheetView>
  </sheetViews>
  <sheetFormatPr defaultColWidth="8.78515625" defaultRowHeight="19.7" zeroHeight="false" outlineLevelRow="0" outlineLevelCol="0"/>
  <cols>
    <col collapsed="false" customWidth="true" hidden="false" outlineLevel="0" max="1" min="1" style="1" width="27.66"/>
    <col collapsed="false" customWidth="true" hidden="false" outlineLevel="0" max="2" min="2" style="1" width="60.01"/>
    <col collapsed="false" customWidth="true" hidden="false" outlineLevel="0" max="3" min="3" style="2" width="15.88"/>
    <col collapsed="false" customWidth="true" hidden="true" outlineLevel="0" max="4" min="4" style="3" width="41.11"/>
    <col collapsed="false" customWidth="false" hidden="false" outlineLevel="0" max="1010" min="5" style="4" width="8.78"/>
    <col collapsed="false" customWidth="true" hidden="false" outlineLevel="0" max="1024" min="1011" style="0" width="11.52"/>
  </cols>
  <sheetData>
    <row r="1" customFormat="false" ht="26.8" hidden="false" customHeight="false" outlineLevel="0" collapsed="false">
      <c r="A1" s="5" t="s">
        <v>0</v>
      </c>
      <c r="B1" s="5"/>
      <c r="C1" s="5"/>
      <c r="D1" s="5"/>
    </row>
    <row r="2" customFormat="false" ht="19.7" hidden="true" customHeight="false" outlineLevel="0" collapsed="false"/>
    <row r="3" customFormat="false" ht="19.7" hidden="false" customHeight="false" outlineLevel="0" collapsed="false">
      <c r="C3" s="6" t="s">
        <v>1</v>
      </c>
      <c r="D3" s="7"/>
    </row>
    <row r="4" customFormat="false" ht="19.7" hidden="false" customHeight="false" outlineLevel="0" collapsed="false">
      <c r="C4" s="8" t="n">
        <v>2024</v>
      </c>
      <c r="D4" s="7"/>
    </row>
    <row r="5" customFormat="false" ht="19.7" hidden="false" customHeight="false" outlineLevel="0" collapsed="false">
      <c r="A5" s="9" t="s">
        <v>2</v>
      </c>
      <c r="B5" s="9" t="s">
        <v>3</v>
      </c>
      <c r="C5" s="10" t="s">
        <v>4</v>
      </c>
      <c r="D5" s="11" t="s">
        <v>5</v>
      </c>
    </row>
    <row r="6" customFormat="false" ht="19.7" hidden="false" customHeight="false" outlineLevel="0" collapsed="false">
      <c r="A6" s="12" t="s">
        <v>6</v>
      </c>
      <c r="B6" s="9"/>
      <c r="C6" s="13"/>
      <c r="D6" s="11"/>
    </row>
    <row r="7" customFormat="false" ht="19.7" hidden="false" customHeight="false" outlineLevel="0" collapsed="false">
      <c r="A7" s="14" t="s">
        <v>7</v>
      </c>
      <c r="B7" s="14" t="s">
        <v>8</v>
      </c>
      <c r="C7" s="15" t="n">
        <v>9300</v>
      </c>
      <c r="D7" s="7"/>
    </row>
    <row r="8" customFormat="false" ht="19.7" hidden="false" customHeight="false" outlineLevel="0" collapsed="false">
      <c r="A8" s="14" t="s">
        <v>9</v>
      </c>
      <c r="B8" s="14" t="s">
        <v>10</v>
      </c>
      <c r="C8" s="16" t="n">
        <v>9900</v>
      </c>
      <c r="D8" s="7"/>
    </row>
    <row r="9" customFormat="false" ht="19.7" hidden="false" customHeight="false" outlineLevel="0" collapsed="false">
      <c r="A9" s="14" t="s">
        <v>11</v>
      </c>
      <c r="B9" s="14" t="s">
        <v>12</v>
      </c>
      <c r="C9" s="16" t="n">
        <v>20000</v>
      </c>
      <c r="D9" s="7"/>
    </row>
    <row r="10" customFormat="false" ht="19.7" hidden="false" customHeight="false" outlineLevel="0" collapsed="false">
      <c r="A10" s="14" t="s">
        <v>13</v>
      </c>
      <c r="B10" s="14" t="s">
        <v>14</v>
      </c>
      <c r="C10" s="16" t="n">
        <v>0</v>
      </c>
      <c r="D10" s="17" t="s">
        <v>15</v>
      </c>
    </row>
    <row r="11" customFormat="false" ht="19.7" hidden="false" customHeight="false" outlineLevel="0" collapsed="false">
      <c r="A11" s="14" t="s">
        <v>16</v>
      </c>
      <c r="B11" s="14" t="s">
        <v>17</v>
      </c>
      <c r="C11" s="16" t="n">
        <v>0</v>
      </c>
      <c r="D11" s="17" t="s">
        <v>18</v>
      </c>
    </row>
    <row r="12" customFormat="false" ht="19.7" hidden="false" customHeight="false" outlineLevel="0" collapsed="false">
      <c r="A12" s="14" t="s">
        <v>19</v>
      </c>
      <c r="B12" s="14" t="s">
        <v>20</v>
      </c>
      <c r="C12" s="16" t="n">
        <v>0</v>
      </c>
    </row>
    <row r="13" customFormat="false" ht="19.7" hidden="false" customHeight="false" outlineLevel="0" collapsed="false">
      <c r="A13" s="14" t="s">
        <v>21</v>
      </c>
      <c r="B13" s="14" t="s">
        <v>22</v>
      </c>
      <c r="C13" s="16" t="n">
        <v>5700</v>
      </c>
      <c r="D13" s="17" t="s">
        <v>23</v>
      </c>
    </row>
    <row r="14" customFormat="false" ht="19.7" hidden="false" customHeight="false" outlineLevel="0" collapsed="false">
      <c r="A14" s="14" t="s">
        <v>24</v>
      </c>
      <c r="B14" s="14" t="s">
        <v>25</v>
      </c>
      <c r="C14" s="16" t="n">
        <v>1</v>
      </c>
      <c r="D14" s="7"/>
    </row>
    <row r="15" customFormat="false" ht="19.7" hidden="false" customHeight="false" outlineLevel="0" collapsed="false">
      <c r="A15" s="14" t="s">
        <v>26</v>
      </c>
      <c r="B15" s="14" t="s">
        <v>27</v>
      </c>
      <c r="C15" s="16" t="n">
        <v>3250</v>
      </c>
      <c r="D15" s="7"/>
    </row>
    <row r="16" customFormat="false" ht="19.7" hidden="false" customHeight="false" outlineLevel="0" collapsed="false">
      <c r="A16" s="14" t="s">
        <v>28</v>
      </c>
      <c r="B16" s="14" t="s">
        <v>29</v>
      </c>
      <c r="C16" s="16" t="n">
        <v>3500</v>
      </c>
      <c r="D16" s="7"/>
    </row>
    <row r="17" customFormat="false" ht="19.7" hidden="false" customHeight="false" outlineLevel="0" collapsed="false">
      <c r="A17" s="14" t="s">
        <v>30</v>
      </c>
      <c r="B17" s="14" t="s">
        <v>31</v>
      </c>
      <c r="C17" s="16" t="n">
        <v>5500</v>
      </c>
      <c r="D17" s="7"/>
    </row>
    <row r="18" customFormat="false" ht="19.7" hidden="false" customHeight="false" outlineLevel="0" collapsed="false">
      <c r="A18" s="14" t="s">
        <v>32</v>
      </c>
      <c r="B18" s="14" t="s">
        <v>33</v>
      </c>
      <c r="C18" s="16" t="n">
        <v>750</v>
      </c>
      <c r="D18" s="7"/>
    </row>
    <row r="19" customFormat="false" ht="19.7" hidden="false" customHeight="false" outlineLevel="0" collapsed="false">
      <c r="A19" s="14" t="s">
        <v>34</v>
      </c>
      <c r="B19" s="14" t="s">
        <v>35</v>
      </c>
      <c r="C19" s="16" t="n">
        <v>1</v>
      </c>
      <c r="D19" s="7"/>
    </row>
    <row r="20" customFormat="false" ht="19.7" hidden="false" customHeight="false" outlineLevel="0" collapsed="false">
      <c r="A20" s="14" t="s">
        <v>36</v>
      </c>
      <c r="B20" s="14" t="s">
        <v>37</v>
      </c>
      <c r="C20" s="16" t="n">
        <v>100</v>
      </c>
      <c r="D20" s="7"/>
    </row>
    <row r="21" customFormat="false" ht="19.7" hidden="false" customHeight="false" outlineLevel="0" collapsed="false">
      <c r="A21" s="14" t="s">
        <v>38</v>
      </c>
      <c r="B21" s="14" t="s">
        <v>39</v>
      </c>
      <c r="C21" s="16" t="n">
        <v>7000</v>
      </c>
      <c r="D21" s="17" t="s">
        <v>40</v>
      </c>
    </row>
    <row r="22" customFormat="false" ht="19.7" hidden="false" customHeight="false" outlineLevel="0" collapsed="false">
      <c r="A22" s="14" t="s">
        <v>41</v>
      </c>
      <c r="B22" s="14" t="s">
        <v>42</v>
      </c>
      <c r="C22" s="16" t="n">
        <v>600</v>
      </c>
      <c r="D22" s="7"/>
    </row>
    <row r="23" customFormat="false" ht="19.7" hidden="false" customHeight="false" outlineLevel="0" collapsed="false">
      <c r="A23" s="14" t="s">
        <v>43</v>
      </c>
      <c r="B23" s="14" t="s">
        <v>44</v>
      </c>
      <c r="C23" s="16" t="n">
        <v>800</v>
      </c>
      <c r="D23" s="7"/>
    </row>
    <row r="24" customFormat="false" ht="19.7" hidden="false" customHeight="false" outlineLevel="0" collapsed="false">
      <c r="A24" s="14" t="s">
        <v>45</v>
      </c>
      <c r="B24" s="14" t="s">
        <v>46</v>
      </c>
      <c r="C24" s="16" t="n">
        <v>110000</v>
      </c>
      <c r="D24" s="7"/>
    </row>
    <row r="25" customFormat="false" ht="19.7" hidden="false" customHeight="false" outlineLevel="0" collapsed="false">
      <c r="A25" s="14" t="s">
        <v>47</v>
      </c>
      <c r="B25" s="14" t="s">
        <v>48</v>
      </c>
      <c r="C25" s="16" t="n">
        <v>0</v>
      </c>
      <c r="D25" s="7"/>
    </row>
    <row r="26" customFormat="false" ht="19.7" hidden="false" customHeight="false" outlineLevel="0" collapsed="false">
      <c r="A26" s="14" t="s">
        <v>49</v>
      </c>
      <c r="B26" s="14" t="s">
        <v>50</v>
      </c>
      <c r="C26" s="16" t="n">
        <v>57865</v>
      </c>
      <c r="D26" s="7"/>
    </row>
    <row r="27" customFormat="false" ht="19.7" hidden="false" customHeight="false" outlineLevel="0" collapsed="false">
      <c r="A27" s="14" t="s">
        <v>51</v>
      </c>
      <c r="B27" s="14" t="s">
        <v>52</v>
      </c>
      <c r="C27" s="16" t="n">
        <v>2000</v>
      </c>
      <c r="D27" s="7"/>
    </row>
    <row r="28" customFormat="false" ht="19.7" hidden="false" customHeight="false" outlineLevel="0" collapsed="false">
      <c r="A28" s="14" t="s">
        <v>53</v>
      </c>
      <c r="B28" s="14" t="s">
        <v>54</v>
      </c>
      <c r="C28" s="16" t="n">
        <v>0</v>
      </c>
      <c r="D28" s="7"/>
    </row>
    <row r="29" customFormat="false" ht="19.7" hidden="false" customHeight="false" outlineLevel="0" collapsed="false">
      <c r="A29" s="14" t="s">
        <v>55</v>
      </c>
      <c r="B29" s="14" t="s">
        <v>56</v>
      </c>
      <c r="C29" s="16" t="n">
        <v>10350</v>
      </c>
      <c r="D29" s="17" t="s">
        <v>57</v>
      </c>
    </row>
    <row r="30" customFormat="false" ht="19.7" hidden="false" customHeight="false" outlineLevel="0" collapsed="false">
      <c r="B30" s="14" t="s">
        <v>58</v>
      </c>
      <c r="C30" s="16" t="n">
        <f aca="false">SUM(C7:C29)</f>
        <v>246617</v>
      </c>
      <c r="D30" s="7"/>
    </row>
    <row r="31" customFormat="false" ht="19.7" hidden="false" customHeight="false" outlineLevel="0" collapsed="false">
      <c r="B31" s="14"/>
      <c r="C31" s="16"/>
      <c r="D31" s="7"/>
    </row>
    <row r="32" customFormat="false" ht="19.7" hidden="false" customHeight="false" outlineLevel="0" collapsed="false">
      <c r="A32" s="18" t="s">
        <v>59</v>
      </c>
      <c r="B32" s="18"/>
      <c r="C32" s="16"/>
      <c r="D32" s="7"/>
    </row>
    <row r="33" customFormat="false" ht="19.7" hidden="false" customHeight="false" outlineLevel="0" collapsed="false">
      <c r="A33" s="14" t="s">
        <v>60</v>
      </c>
      <c r="B33" s="14" t="s">
        <v>61</v>
      </c>
      <c r="C33" s="16" t="n">
        <v>1250</v>
      </c>
      <c r="D33" s="7"/>
    </row>
    <row r="34" customFormat="false" ht="19.7" hidden="false" customHeight="false" outlineLevel="0" collapsed="false">
      <c r="A34" s="14" t="s">
        <v>62</v>
      </c>
      <c r="B34" s="14" t="s">
        <v>63</v>
      </c>
      <c r="C34" s="16" t="n">
        <v>1960</v>
      </c>
      <c r="D34" s="7"/>
    </row>
    <row r="35" customFormat="false" ht="19.7" hidden="false" customHeight="false" outlineLevel="0" collapsed="false">
      <c r="A35" s="14" t="s">
        <v>64</v>
      </c>
      <c r="B35" s="14" t="s">
        <v>65</v>
      </c>
      <c r="C35" s="16" t="n">
        <v>3835</v>
      </c>
      <c r="D35" s="7"/>
    </row>
    <row r="36" customFormat="false" ht="19.7" hidden="false" customHeight="false" outlineLevel="0" collapsed="false">
      <c r="A36" s="14" t="s">
        <v>66</v>
      </c>
      <c r="B36" s="14" t="s">
        <v>67</v>
      </c>
      <c r="C36" s="16" t="n">
        <v>1</v>
      </c>
      <c r="D36" s="7"/>
    </row>
    <row r="37" customFormat="false" ht="19.7" hidden="false" customHeight="false" outlineLevel="0" collapsed="false">
      <c r="A37" s="14" t="s">
        <v>68</v>
      </c>
      <c r="B37" s="14" t="s">
        <v>69</v>
      </c>
      <c r="C37" s="16" t="n">
        <v>100</v>
      </c>
      <c r="D37" s="7"/>
    </row>
    <row r="38" customFormat="false" ht="19.7" hidden="false" customHeight="false" outlineLevel="0" collapsed="false">
      <c r="A38" s="14" t="s">
        <v>70</v>
      </c>
      <c r="B38" s="14" t="s">
        <v>71</v>
      </c>
      <c r="C38" s="16" t="n">
        <v>0</v>
      </c>
      <c r="D38" s="7"/>
    </row>
    <row r="39" customFormat="false" ht="19.7" hidden="false" customHeight="false" outlineLevel="0" collapsed="false">
      <c r="A39" s="14" t="s">
        <v>72</v>
      </c>
      <c r="B39" s="14" t="s">
        <v>73</v>
      </c>
      <c r="C39" s="16" t="n">
        <v>0</v>
      </c>
      <c r="D39" s="7"/>
    </row>
    <row r="40" customFormat="false" ht="19.7" hidden="false" customHeight="false" outlineLevel="0" collapsed="false">
      <c r="A40" s="14" t="s">
        <v>74</v>
      </c>
      <c r="B40" s="14" t="s">
        <v>75</v>
      </c>
      <c r="C40" s="16" t="n">
        <v>1</v>
      </c>
      <c r="D40" s="7"/>
    </row>
    <row r="41" customFormat="false" ht="19.7" hidden="false" customHeight="false" outlineLevel="0" collapsed="false">
      <c r="A41" s="14" t="s">
        <v>76</v>
      </c>
      <c r="B41" s="14" t="s">
        <v>77</v>
      </c>
      <c r="C41" s="16" t="n">
        <v>150</v>
      </c>
      <c r="D41" s="7"/>
    </row>
    <row r="42" customFormat="false" ht="19.7" hidden="false" customHeight="false" outlineLevel="0" collapsed="false">
      <c r="A42" s="14" t="s">
        <v>78</v>
      </c>
      <c r="B42" s="14" t="s">
        <v>79</v>
      </c>
      <c r="C42" s="16" t="n">
        <v>250</v>
      </c>
      <c r="D42" s="7"/>
    </row>
    <row r="43" customFormat="false" ht="19.7" hidden="false" customHeight="false" outlineLevel="0" collapsed="false">
      <c r="A43" s="14" t="s">
        <v>80</v>
      </c>
      <c r="B43" s="14" t="s">
        <v>81</v>
      </c>
      <c r="C43" s="16" t="n">
        <v>600</v>
      </c>
      <c r="D43" s="7"/>
    </row>
    <row r="44" customFormat="false" ht="19.7" hidden="false" customHeight="false" outlineLevel="0" collapsed="false">
      <c r="A44" s="14" t="s">
        <v>82</v>
      </c>
      <c r="B44" s="14" t="s">
        <v>83</v>
      </c>
      <c r="C44" s="16" t="n">
        <v>100</v>
      </c>
      <c r="D44" s="7"/>
    </row>
    <row r="45" customFormat="false" ht="19.7" hidden="false" customHeight="false" outlineLevel="0" collapsed="false">
      <c r="A45" s="14"/>
      <c r="B45" s="14" t="s">
        <v>58</v>
      </c>
      <c r="C45" s="16" t="n">
        <f aca="false">SUM(C33:C44)</f>
        <v>8247</v>
      </c>
      <c r="D45" s="7"/>
    </row>
    <row r="46" customFormat="false" ht="19.7" hidden="false" customHeight="false" outlineLevel="0" collapsed="false">
      <c r="A46" s="14"/>
      <c r="B46" s="14"/>
      <c r="C46" s="16"/>
      <c r="D46" s="7"/>
    </row>
    <row r="47" customFormat="false" ht="19.7" hidden="false" customHeight="false" outlineLevel="0" collapsed="false">
      <c r="A47" s="18" t="s">
        <v>84</v>
      </c>
      <c r="B47" s="18"/>
      <c r="C47" s="16"/>
      <c r="D47" s="7"/>
    </row>
    <row r="48" customFormat="false" ht="19.7" hidden="false" customHeight="false" outlineLevel="0" collapsed="false">
      <c r="A48" s="14" t="s">
        <v>85</v>
      </c>
      <c r="B48" s="14" t="s">
        <v>86</v>
      </c>
      <c r="C48" s="16" t="n">
        <v>54210</v>
      </c>
      <c r="D48" s="7"/>
    </row>
    <row r="49" customFormat="false" ht="19.7" hidden="false" customHeight="false" outlineLevel="0" collapsed="false">
      <c r="A49" s="14" t="s">
        <v>87</v>
      </c>
      <c r="B49" s="14" t="s">
        <v>88</v>
      </c>
      <c r="C49" s="16" t="n">
        <v>7400</v>
      </c>
      <c r="D49" s="7"/>
    </row>
    <row r="50" customFormat="false" ht="19.7" hidden="false" customHeight="false" outlineLevel="0" collapsed="false">
      <c r="A50" s="14" t="s">
        <v>89</v>
      </c>
      <c r="B50" s="14" t="s">
        <v>90</v>
      </c>
      <c r="C50" s="16" t="n">
        <v>0</v>
      </c>
      <c r="D50" s="17" t="s">
        <v>91</v>
      </c>
    </row>
    <row r="51" customFormat="false" ht="19.7" hidden="false" customHeight="false" outlineLevel="0" collapsed="false">
      <c r="A51" s="14" t="s">
        <v>92</v>
      </c>
      <c r="B51" s="14" t="s">
        <v>93</v>
      </c>
      <c r="C51" s="16" t="n">
        <v>0</v>
      </c>
      <c r="D51" s="7"/>
    </row>
    <row r="52" customFormat="false" ht="19.7" hidden="false" customHeight="false" outlineLevel="0" collapsed="false">
      <c r="A52" s="14" t="s">
        <v>94</v>
      </c>
      <c r="B52" s="14" t="s">
        <v>95</v>
      </c>
      <c r="C52" s="16" t="n">
        <v>50</v>
      </c>
      <c r="D52" s="7"/>
    </row>
    <row r="53" customFormat="false" ht="19.7" hidden="false" customHeight="false" outlineLevel="0" collapsed="false">
      <c r="A53" s="14" t="s">
        <v>96</v>
      </c>
      <c r="B53" s="14" t="s">
        <v>97</v>
      </c>
      <c r="C53" s="16" t="n">
        <v>27840</v>
      </c>
      <c r="D53" s="7"/>
    </row>
    <row r="54" customFormat="false" ht="19.7" hidden="false" customHeight="false" outlineLevel="0" collapsed="false">
      <c r="A54" s="14" t="s">
        <v>98</v>
      </c>
      <c r="B54" s="14" t="s">
        <v>99</v>
      </c>
      <c r="C54" s="16" t="n">
        <v>1500</v>
      </c>
      <c r="D54" s="7"/>
    </row>
    <row r="55" customFormat="false" ht="19.7" hidden="false" customHeight="false" outlineLevel="0" collapsed="false">
      <c r="A55" s="14" t="s">
        <v>100</v>
      </c>
      <c r="B55" s="14" t="s">
        <v>101</v>
      </c>
      <c r="C55" s="16" t="n">
        <v>30000</v>
      </c>
      <c r="D55" s="7"/>
    </row>
    <row r="56" customFormat="false" ht="19.7" hidden="false" customHeight="false" outlineLevel="0" collapsed="false">
      <c r="A56" s="14" t="s">
        <v>102</v>
      </c>
      <c r="B56" s="14" t="s">
        <v>103</v>
      </c>
      <c r="C56" s="16" t="n">
        <v>3600</v>
      </c>
      <c r="D56" s="7"/>
    </row>
    <row r="57" customFormat="false" ht="19.7" hidden="false" customHeight="false" outlineLevel="0" collapsed="false">
      <c r="A57" s="14" t="s">
        <v>104</v>
      </c>
      <c r="B57" s="14" t="s">
        <v>105</v>
      </c>
      <c r="C57" s="16" t="n">
        <v>0</v>
      </c>
      <c r="D57" s="7"/>
    </row>
    <row r="58" customFormat="false" ht="19.7" hidden="false" customHeight="false" outlineLevel="0" collapsed="false">
      <c r="A58" s="14" t="s">
        <v>106</v>
      </c>
      <c r="B58" s="14" t="s">
        <v>107</v>
      </c>
      <c r="C58" s="16" t="n">
        <v>0</v>
      </c>
      <c r="D58" s="7"/>
    </row>
    <row r="59" customFormat="false" ht="19.7" hidden="false" customHeight="false" outlineLevel="0" collapsed="false">
      <c r="A59" s="14" t="s">
        <v>108</v>
      </c>
      <c r="B59" s="14" t="s">
        <v>109</v>
      </c>
      <c r="C59" s="16" t="n">
        <v>1500</v>
      </c>
      <c r="D59" s="7"/>
    </row>
    <row r="60" customFormat="false" ht="19.7" hidden="false" customHeight="false" outlineLevel="0" collapsed="false">
      <c r="A60" s="14" t="s">
        <v>110</v>
      </c>
      <c r="B60" s="14" t="s">
        <v>111</v>
      </c>
      <c r="C60" s="16" t="n">
        <v>875</v>
      </c>
      <c r="D60" s="7"/>
    </row>
    <row r="61" customFormat="false" ht="19.7" hidden="false" customHeight="false" outlineLevel="0" collapsed="false">
      <c r="A61" s="14" t="s">
        <v>112</v>
      </c>
      <c r="B61" s="14" t="s">
        <v>113</v>
      </c>
      <c r="C61" s="16" t="n">
        <v>691</v>
      </c>
      <c r="D61" s="7"/>
    </row>
    <row r="62" customFormat="false" ht="19.7" hidden="false" customHeight="false" outlineLevel="0" collapsed="false">
      <c r="A62" s="14" t="s">
        <v>114</v>
      </c>
      <c r="B62" s="14" t="s">
        <v>115</v>
      </c>
      <c r="C62" s="16" t="n">
        <v>3750</v>
      </c>
      <c r="D62" s="7"/>
    </row>
    <row r="63" customFormat="false" ht="19.7" hidden="false" customHeight="false" outlineLevel="0" collapsed="false">
      <c r="A63" s="14" t="s">
        <v>116</v>
      </c>
      <c r="B63" s="14" t="s">
        <v>117</v>
      </c>
      <c r="C63" s="16" t="n">
        <v>80</v>
      </c>
      <c r="D63" s="7"/>
    </row>
    <row r="64" customFormat="false" ht="19.7" hidden="false" customHeight="false" outlineLevel="0" collapsed="false">
      <c r="A64" s="14" t="s">
        <v>118</v>
      </c>
      <c r="B64" s="14" t="s">
        <v>119</v>
      </c>
      <c r="C64" s="16" t="n">
        <v>750</v>
      </c>
      <c r="D64" s="7"/>
    </row>
    <row r="65" customFormat="false" ht="19.7" hidden="false" customHeight="false" outlineLevel="0" collapsed="false">
      <c r="A65" s="14" t="s">
        <v>120</v>
      </c>
      <c r="B65" s="14" t="s">
        <v>121</v>
      </c>
      <c r="C65" s="16" t="n">
        <v>4750</v>
      </c>
      <c r="D65" s="7"/>
    </row>
    <row r="66" customFormat="false" ht="19.7" hidden="false" customHeight="false" outlineLevel="0" collapsed="false">
      <c r="A66" s="14" t="s">
        <v>122</v>
      </c>
      <c r="B66" s="14" t="s">
        <v>123</v>
      </c>
      <c r="C66" s="16" t="n">
        <v>34855</v>
      </c>
      <c r="D66" s="7"/>
    </row>
    <row r="67" customFormat="false" ht="19.7" hidden="false" customHeight="false" outlineLevel="0" collapsed="false">
      <c r="A67" s="14" t="s">
        <v>124</v>
      </c>
      <c r="B67" s="14" t="s">
        <v>125</v>
      </c>
      <c r="C67" s="16" t="n">
        <v>49929</v>
      </c>
      <c r="D67" s="7"/>
    </row>
    <row r="68" customFormat="false" ht="19.7" hidden="false" customHeight="false" outlineLevel="0" collapsed="false">
      <c r="A68" s="14" t="s">
        <v>126</v>
      </c>
      <c r="B68" s="14" t="s">
        <v>127</v>
      </c>
      <c r="C68" s="16" t="n">
        <v>4383</v>
      </c>
      <c r="D68" s="7"/>
    </row>
    <row r="69" customFormat="false" ht="19.7" hidden="false" customHeight="false" outlineLevel="0" collapsed="false">
      <c r="A69" s="14" t="s">
        <v>128</v>
      </c>
      <c r="B69" s="14" t="s">
        <v>129</v>
      </c>
      <c r="C69" s="16" t="n">
        <v>0</v>
      </c>
      <c r="D69" s="7"/>
    </row>
    <row r="70" customFormat="false" ht="19.7" hidden="false" customHeight="false" outlineLevel="0" collapsed="false">
      <c r="A70" s="14" t="s">
        <v>130</v>
      </c>
      <c r="B70" s="14" t="s">
        <v>131</v>
      </c>
      <c r="C70" s="16" t="n">
        <v>0</v>
      </c>
      <c r="D70" s="7"/>
    </row>
    <row r="71" customFormat="false" ht="19.7" hidden="false" customHeight="false" outlineLevel="0" collapsed="false">
      <c r="A71" s="14" t="s">
        <v>132</v>
      </c>
      <c r="B71" s="14" t="s">
        <v>133</v>
      </c>
      <c r="C71" s="16" t="n">
        <v>25</v>
      </c>
      <c r="D71" s="7"/>
    </row>
    <row r="72" customFormat="false" ht="19.7" hidden="false" customHeight="false" outlineLevel="0" collapsed="false">
      <c r="A72" s="14" t="s">
        <v>134</v>
      </c>
      <c r="B72" s="14" t="s">
        <v>135</v>
      </c>
      <c r="C72" s="16" t="n">
        <v>900</v>
      </c>
      <c r="D72" s="7"/>
    </row>
    <row r="73" customFormat="false" ht="19.7" hidden="false" customHeight="false" outlineLevel="0" collapsed="false">
      <c r="A73" s="14" t="s">
        <v>136</v>
      </c>
      <c r="B73" s="14" t="s">
        <v>137</v>
      </c>
      <c r="C73" s="16" t="n">
        <v>1500</v>
      </c>
      <c r="D73" s="7"/>
    </row>
    <row r="74" customFormat="false" ht="19.7" hidden="false" customHeight="false" outlineLevel="0" collapsed="false">
      <c r="A74" s="14" t="s">
        <v>138</v>
      </c>
      <c r="B74" s="14" t="s">
        <v>139</v>
      </c>
      <c r="C74" s="16" t="n">
        <v>130</v>
      </c>
      <c r="D74" s="7"/>
    </row>
    <row r="75" customFormat="false" ht="19.7" hidden="false" customHeight="false" outlineLevel="0" collapsed="false">
      <c r="A75" s="14" t="s">
        <v>140</v>
      </c>
      <c r="B75" s="14" t="s">
        <v>141</v>
      </c>
      <c r="C75" s="16" t="n">
        <v>11</v>
      </c>
      <c r="D75" s="7"/>
    </row>
    <row r="76" customFormat="false" ht="19.7" hidden="false" customHeight="false" outlineLevel="0" collapsed="false">
      <c r="A76" s="14" t="s">
        <v>142</v>
      </c>
      <c r="B76" s="14" t="s">
        <v>143</v>
      </c>
      <c r="C76" s="16" t="n">
        <v>410</v>
      </c>
      <c r="D76" s="7"/>
    </row>
    <row r="77" customFormat="false" ht="19.7" hidden="false" customHeight="false" outlineLevel="0" collapsed="false">
      <c r="A77" s="14" t="s">
        <v>144</v>
      </c>
      <c r="B77" s="14" t="s">
        <v>145</v>
      </c>
      <c r="C77" s="16" t="n">
        <v>700</v>
      </c>
      <c r="D77" s="7"/>
    </row>
    <row r="78" customFormat="false" ht="19.7" hidden="false" customHeight="false" outlineLevel="0" collapsed="false">
      <c r="A78" s="14" t="s">
        <v>146</v>
      </c>
      <c r="B78" s="14" t="s">
        <v>147</v>
      </c>
      <c r="C78" s="16" t="n">
        <v>1000</v>
      </c>
      <c r="D78" s="7"/>
    </row>
    <row r="79" customFormat="false" ht="19.7" hidden="false" customHeight="false" outlineLevel="0" collapsed="false">
      <c r="A79" s="14"/>
      <c r="B79" s="14" t="s">
        <v>58</v>
      </c>
      <c r="C79" s="16" t="n">
        <f aca="false">SUM(C48:C78)</f>
        <v>230839</v>
      </c>
      <c r="D79" s="17" t="s">
        <v>148</v>
      </c>
    </row>
    <row r="80" customFormat="false" ht="19.7" hidden="false" customHeight="false" outlineLevel="0" collapsed="false">
      <c r="A80" s="14"/>
      <c r="B80" s="14"/>
      <c r="C80" s="16"/>
      <c r="D80" s="17"/>
    </row>
    <row r="81" customFormat="false" ht="19.7" hidden="false" customHeight="false" outlineLevel="0" collapsed="false">
      <c r="A81" s="18" t="s">
        <v>149</v>
      </c>
      <c r="B81" s="18"/>
      <c r="C81" s="16"/>
      <c r="D81" s="7"/>
    </row>
    <row r="82" customFormat="false" ht="19.7" hidden="false" customHeight="false" outlineLevel="0" collapsed="false">
      <c r="A82" s="14" t="s">
        <v>150</v>
      </c>
      <c r="B82" s="14" t="s">
        <v>151</v>
      </c>
      <c r="C82" s="16" t="n">
        <v>36109</v>
      </c>
      <c r="D82" s="7"/>
    </row>
    <row r="83" customFormat="false" ht="19.7" hidden="false" customHeight="false" outlineLevel="0" collapsed="false">
      <c r="A83" s="14" t="s">
        <v>152</v>
      </c>
      <c r="B83" s="14" t="s">
        <v>153</v>
      </c>
      <c r="C83" s="16" t="n">
        <v>1</v>
      </c>
      <c r="D83" s="17" t="s">
        <v>154</v>
      </c>
    </row>
    <row r="84" customFormat="false" ht="19.7" hidden="false" customHeight="false" outlineLevel="0" collapsed="false">
      <c r="A84" s="14" t="s">
        <v>155</v>
      </c>
      <c r="B84" s="14" t="s">
        <v>156</v>
      </c>
      <c r="C84" s="16" t="n">
        <v>400</v>
      </c>
      <c r="D84" s="7"/>
    </row>
    <row r="85" customFormat="false" ht="19.7" hidden="false" customHeight="false" outlineLevel="0" collapsed="false">
      <c r="A85" s="14" t="s">
        <v>157</v>
      </c>
      <c r="B85" s="14" t="s">
        <v>158</v>
      </c>
      <c r="C85" s="16" t="n">
        <v>100</v>
      </c>
      <c r="D85" s="7"/>
    </row>
    <row r="86" customFormat="false" ht="19.7" hidden="false" customHeight="false" outlineLevel="0" collapsed="false">
      <c r="A86" s="14" t="s">
        <v>159</v>
      </c>
      <c r="B86" s="14" t="s">
        <v>160</v>
      </c>
      <c r="C86" s="16" t="n">
        <v>7262.5</v>
      </c>
      <c r="D86" s="7"/>
    </row>
    <row r="87" customFormat="false" ht="19.7" hidden="false" customHeight="false" outlineLevel="0" collapsed="false">
      <c r="A87" s="14" t="s">
        <v>161</v>
      </c>
      <c r="B87" s="14" t="s">
        <v>162</v>
      </c>
      <c r="C87" s="16" t="n">
        <v>2500</v>
      </c>
      <c r="D87" s="7"/>
    </row>
    <row r="88" customFormat="false" ht="19.7" hidden="false" customHeight="false" outlineLevel="0" collapsed="false">
      <c r="A88" s="14" t="s">
        <v>163</v>
      </c>
      <c r="B88" s="14" t="s">
        <v>164</v>
      </c>
      <c r="C88" s="16" t="n">
        <v>1</v>
      </c>
      <c r="D88" s="7"/>
    </row>
    <row r="89" customFormat="false" ht="19.7" hidden="false" customHeight="false" outlineLevel="0" collapsed="false">
      <c r="A89" s="14" t="s">
        <v>165</v>
      </c>
      <c r="B89" s="14" t="s">
        <v>166</v>
      </c>
      <c r="C89" s="16" t="n">
        <v>0</v>
      </c>
      <c r="D89" s="17" t="s">
        <v>167</v>
      </c>
    </row>
    <row r="90" customFormat="false" ht="19.7" hidden="false" customHeight="false" outlineLevel="0" collapsed="false">
      <c r="A90" s="14" t="s">
        <v>168</v>
      </c>
      <c r="B90" s="14" t="s">
        <v>169</v>
      </c>
      <c r="C90" s="16" t="n">
        <v>0</v>
      </c>
      <c r="D90" s="7"/>
    </row>
    <row r="91" customFormat="false" ht="19.7" hidden="false" customHeight="false" outlineLevel="0" collapsed="false">
      <c r="A91" s="14" t="s">
        <v>170</v>
      </c>
      <c r="B91" s="14" t="s">
        <v>171</v>
      </c>
      <c r="C91" s="16" t="n">
        <v>200</v>
      </c>
      <c r="D91" s="7"/>
    </row>
    <row r="92" customFormat="false" ht="19.7" hidden="false" customHeight="false" outlineLevel="0" collapsed="false">
      <c r="A92" s="14" t="s">
        <v>172</v>
      </c>
      <c r="B92" s="14" t="s">
        <v>173</v>
      </c>
      <c r="C92" s="16" t="n">
        <v>100</v>
      </c>
      <c r="D92" s="7"/>
    </row>
    <row r="93" customFormat="false" ht="19.7" hidden="false" customHeight="false" outlineLevel="0" collapsed="false">
      <c r="A93" s="14" t="s">
        <v>174</v>
      </c>
      <c r="B93" s="14" t="s">
        <v>175</v>
      </c>
      <c r="C93" s="16" t="n">
        <v>500</v>
      </c>
      <c r="D93" s="7"/>
    </row>
    <row r="94" customFormat="false" ht="19.7" hidden="false" customHeight="false" outlineLevel="0" collapsed="false">
      <c r="A94" s="14" t="s">
        <v>176</v>
      </c>
      <c r="B94" s="14" t="s">
        <v>177</v>
      </c>
      <c r="C94" s="16" t="n">
        <v>100</v>
      </c>
      <c r="D94" s="7"/>
    </row>
    <row r="95" customFormat="false" ht="19.7" hidden="false" customHeight="false" outlineLevel="0" collapsed="false">
      <c r="A95" s="14"/>
      <c r="B95" s="14" t="s">
        <v>58</v>
      </c>
      <c r="C95" s="16" t="n">
        <f aca="false">SUM(C82:C94)</f>
        <v>47273.5</v>
      </c>
      <c r="D95" s="7"/>
    </row>
    <row r="96" customFormat="false" ht="19.7" hidden="false" customHeight="false" outlineLevel="0" collapsed="false">
      <c r="A96" s="14"/>
      <c r="B96" s="14"/>
      <c r="C96" s="16"/>
      <c r="D96" s="7"/>
    </row>
    <row r="97" customFormat="false" ht="19.7" hidden="false" customHeight="false" outlineLevel="0" collapsed="false">
      <c r="A97" s="18" t="s">
        <v>178</v>
      </c>
      <c r="B97" s="18"/>
      <c r="C97" s="16"/>
      <c r="D97" s="7"/>
    </row>
    <row r="98" customFormat="false" ht="19.7" hidden="false" customHeight="false" outlineLevel="0" collapsed="false">
      <c r="A98" s="14" t="s">
        <v>179</v>
      </c>
      <c r="B98" s="14" t="s">
        <v>180</v>
      </c>
      <c r="C98" s="16" t="n">
        <v>25000</v>
      </c>
      <c r="D98" s="7"/>
    </row>
    <row r="99" customFormat="false" ht="19.7" hidden="false" customHeight="false" outlineLevel="0" collapsed="false">
      <c r="A99" s="14" t="s">
        <v>181</v>
      </c>
      <c r="B99" s="14" t="s">
        <v>182</v>
      </c>
      <c r="C99" s="16" t="n">
        <v>0</v>
      </c>
      <c r="D99" s="7"/>
    </row>
    <row r="100" customFormat="false" ht="19.7" hidden="false" customHeight="false" outlineLevel="0" collapsed="false">
      <c r="A100" s="14" t="s">
        <v>183</v>
      </c>
      <c r="B100" s="14" t="s">
        <v>184</v>
      </c>
      <c r="C100" s="16" t="n">
        <v>0</v>
      </c>
      <c r="D100" s="7"/>
    </row>
    <row r="101" customFormat="false" ht="19.7" hidden="false" customHeight="false" outlineLevel="0" collapsed="false">
      <c r="A101" s="14"/>
      <c r="B101" s="14" t="s">
        <v>58</v>
      </c>
      <c r="C101" s="16" t="n">
        <f aca="false">SUM(C98:C100)</f>
        <v>25000</v>
      </c>
      <c r="D101" s="7"/>
    </row>
    <row r="102" customFormat="false" ht="19.7" hidden="false" customHeight="false" outlineLevel="0" collapsed="false">
      <c r="A102" s="14"/>
      <c r="B102" s="14"/>
      <c r="C102" s="16"/>
      <c r="D102" s="7"/>
    </row>
    <row r="103" customFormat="false" ht="19.7" hidden="false" customHeight="false" outlineLevel="0" collapsed="false">
      <c r="A103" s="18" t="s">
        <v>185</v>
      </c>
      <c r="B103" s="18"/>
      <c r="C103" s="16"/>
      <c r="D103" s="7"/>
    </row>
    <row r="104" customFormat="false" ht="19.7" hidden="false" customHeight="false" outlineLevel="0" collapsed="false">
      <c r="A104" s="14" t="s">
        <v>186</v>
      </c>
      <c r="B104" s="14" t="s">
        <v>187</v>
      </c>
      <c r="C104" s="16" t="n">
        <v>79376</v>
      </c>
      <c r="D104" s="7"/>
    </row>
    <row r="105" customFormat="false" ht="19.7" hidden="false" customHeight="false" outlineLevel="0" collapsed="false">
      <c r="A105" s="14" t="s">
        <v>188</v>
      </c>
      <c r="B105" s="14" t="s">
        <v>189</v>
      </c>
      <c r="C105" s="16" t="n">
        <v>23011</v>
      </c>
      <c r="D105" s="7"/>
    </row>
    <row r="106" customFormat="false" ht="19.7" hidden="false" customHeight="false" outlineLevel="0" collapsed="false">
      <c r="A106" s="14" t="s">
        <v>190</v>
      </c>
      <c r="B106" s="14" t="s">
        <v>191</v>
      </c>
      <c r="C106" s="16" t="n">
        <v>286562</v>
      </c>
      <c r="D106" s="17" t="s">
        <v>192</v>
      </c>
    </row>
    <row r="107" customFormat="false" ht="19.7" hidden="false" customHeight="false" outlineLevel="0" collapsed="false">
      <c r="A107" s="14" t="s">
        <v>193</v>
      </c>
      <c r="B107" s="14" t="s">
        <v>194</v>
      </c>
      <c r="C107" s="16" t="n">
        <v>641.28</v>
      </c>
      <c r="D107" s="7"/>
    </row>
    <row r="108" customFormat="false" ht="19.7" hidden="false" customHeight="false" outlineLevel="0" collapsed="false">
      <c r="A108" s="14" t="s">
        <v>195</v>
      </c>
      <c r="B108" s="14" t="s">
        <v>196</v>
      </c>
      <c r="C108" s="16" t="n">
        <v>2993</v>
      </c>
      <c r="D108" s="7"/>
    </row>
    <row r="109" customFormat="false" ht="19.7" hidden="false" customHeight="false" outlineLevel="0" collapsed="false">
      <c r="A109" s="14" t="s">
        <v>197</v>
      </c>
      <c r="B109" s="14" t="s">
        <v>198</v>
      </c>
      <c r="C109" s="16" t="n">
        <v>4100</v>
      </c>
      <c r="D109" s="7"/>
    </row>
    <row r="110" customFormat="false" ht="19.7" hidden="false" customHeight="false" outlineLevel="0" collapsed="false">
      <c r="A110" s="14" t="s">
        <v>199</v>
      </c>
      <c r="B110" s="14" t="s">
        <v>200</v>
      </c>
      <c r="C110" s="16" t="n">
        <v>120777</v>
      </c>
      <c r="D110" s="7"/>
    </row>
    <row r="111" customFormat="false" ht="19.7" hidden="false" customHeight="false" outlineLevel="0" collapsed="false">
      <c r="A111" s="14" t="s">
        <v>201</v>
      </c>
      <c r="B111" s="14" t="s">
        <v>202</v>
      </c>
      <c r="C111" s="16" t="n">
        <v>75520.09</v>
      </c>
      <c r="D111" s="7"/>
    </row>
    <row r="112" customFormat="false" ht="19.7" hidden="false" customHeight="false" outlineLevel="0" collapsed="false">
      <c r="A112" s="14" t="s">
        <v>203</v>
      </c>
      <c r="B112" s="14" t="s">
        <v>204</v>
      </c>
      <c r="C112" s="16" t="n">
        <v>24427</v>
      </c>
      <c r="D112" s="17" t="s">
        <v>205</v>
      </c>
    </row>
    <row r="113" customFormat="false" ht="19.7" hidden="false" customHeight="false" outlineLevel="0" collapsed="false">
      <c r="A113" s="14" t="s">
        <v>206</v>
      </c>
      <c r="B113" s="14" t="s">
        <v>207</v>
      </c>
      <c r="C113" s="16" t="n">
        <v>6500</v>
      </c>
      <c r="D113" s="7"/>
    </row>
    <row r="114" customFormat="false" ht="19.7" hidden="false" customHeight="false" outlineLevel="0" collapsed="false">
      <c r="A114" s="14" t="s">
        <v>208</v>
      </c>
      <c r="B114" s="14" t="s">
        <v>209</v>
      </c>
      <c r="C114" s="16" t="n">
        <v>0</v>
      </c>
      <c r="D114" s="7"/>
    </row>
    <row r="115" customFormat="false" ht="19.7" hidden="false" customHeight="false" outlineLevel="0" collapsed="false">
      <c r="A115" s="14"/>
      <c r="B115" s="14" t="s">
        <v>58</v>
      </c>
      <c r="C115" s="16" t="n">
        <f aca="false">SUM(C104:C114)</f>
        <v>623907.37</v>
      </c>
      <c r="D115" s="7"/>
    </row>
    <row r="116" customFormat="false" ht="19.7" hidden="false" customHeight="false" outlineLevel="0" collapsed="false">
      <c r="A116" s="14"/>
      <c r="B116" s="14"/>
      <c r="C116" s="16"/>
      <c r="D116" s="7"/>
    </row>
    <row r="117" customFormat="false" ht="19.7" hidden="false" customHeight="false" outlineLevel="0" collapsed="false">
      <c r="A117" s="18" t="s">
        <v>210</v>
      </c>
      <c r="B117" s="18"/>
      <c r="C117" s="16"/>
      <c r="D117" s="7"/>
    </row>
    <row r="118" customFormat="false" ht="19.7" hidden="false" customHeight="false" outlineLevel="0" collapsed="false">
      <c r="A118" s="14" t="s">
        <v>211</v>
      </c>
      <c r="B118" s="14" t="s">
        <v>212</v>
      </c>
      <c r="C118" s="16" t="n">
        <v>23400</v>
      </c>
      <c r="D118" s="7"/>
    </row>
    <row r="119" customFormat="false" ht="19.7" hidden="false" customHeight="false" outlineLevel="0" collapsed="false">
      <c r="A119" s="14" t="s">
        <v>213</v>
      </c>
      <c r="B119" s="14" t="s">
        <v>214</v>
      </c>
      <c r="C119" s="16" t="n">
        <v>2000</v>
      </c>
      <c r="D119" s="7"/>
    </row>
    <row r="120" customFormat="false" ht="19.7" hidden="false" customHeight="false" outlineLevel="0" collapsed="false">
      <c r="A120" s="14" t="s">
        <v>215</v>
      </c>
      <c r="B120" s="14" t="s">
        <v>216</v>
      </c>
      <c r="C120" s="16" t="n">
        <v>5000</v>
      </c>
      <c r="D120" s="17" t="s">
        <v>217</v>
      </c>
    </row>
    <row r="121" customFormat="false" ht="19.7" hidden="false" customHeight="false" outlineLevel="0" collapsed="false">
      <c r="A121" s="14" t="s">
        <v>218</v>
      </c>
      <c r="B121" s="14" t="s">
        <v>219</v>
      </c>
      <c r="C121" s="16" t="n">
        <v>8000</v>
      </c>
      <c r="D121" s="17" t="s">
        <v>220</v>
      </c>
    </row>
    <row r="122" customFormat="false" ht="19.7" hidden="false" customHeight="false" outlineLevel="0" collapsed="false">
      <c r="A122" s="14" t="s">
        <v>221</v>
      </c>
      <c r="B122" s="14" t="s">
        <v>222</v>
      </c>
      <c r="C122" s="16" t="n">
        <v>0</v>
      </c>
      <c r="D122" s="7"/>
    </row>
    <row r="123" customFormat="false" ht="19.7" hidden="false" customHeight="false" outlineLevel="0" collapsed="false">
      <c r="A123" s="14" t="s">
        <v>223</v>
      </c>
      <c r="B123" s="14" t="s">
        <v>224</v>
      </c>
      <c r="C123" s="16" t="n">
        <v>0</v>
      </c>
      <c r="D123" s="7"/>
    </row>
    <row r="124" customFormat="false" ht="19.7" hidden="false" customHeight="false" outlineLevel="0" collapsed="false">
      <c r="A124" s="14" t="s">
        <v>225</v>
      </c>
      <c r="B124" s="14" t="s">
        <v>226</v>
      </c>
      <c r="C124" s="16" t="n">
        <v>0</v>
      </c>
      <c r="D124" s="7"/>
    </row>
    <row r="125" customFormat="false" ht="19.7" hidden="false" customHeight="false" outlineLevel="0" collapsed="false">
      <c r="A125" s="14" t="s">
        <v>227</v>
      </c>
      <c r="B125" s="14" t="s">
        <v>228</v>
      </c>
      <c r="C125" s="16" t="n">
        <v>100</v>
      </c>
      <c r="D125" s="7"/>
    </row>
    <row r="126" customFormat="false" ht="19.7" hidden="false" customHeight="false" outlineLevel="0" collapsed="false">
      <c r="A126" s="14" t="s">
        <v>229</v>
      </c>
      <c r="B126" s="14" t="s">
        <v>230</v>
      </c>
      <c r="C126" s="16" t="n">
        <v>200</v>
      </c>
      <c r="D126" s="7"/>
    </row>
    <row r="127" customFormat="false" ht="19.7" hidden="false" customHeight="false" outlineLevel="0" collapsed="false">
      <c r="A127" s="14" t="s">
        <v>231</v>
      </c>
      <c r="B127" s="14" t="s">
        <v>232</v>
      </c>
      <c r="C127" s="16" t="n">
        <v>300</v>
      </c>
      <c r="D127" s="7"/>
    </row>
    <row r="128" customFormat="false" ht="19.7" hidden="false" customHeight="false" outlineLevel="0" collapsed="false">
      <c r="A128" s="14" t="s">
        <v>233</v>
      </c>
      <c r="B128" s="14" t="s">
        <v>234</v>
      </c>
      <c r="C128" s="16" t="n">
        <v>1</v>
      </c>
      <c r="D128" s="17" t="s">
        <v>235</v>
      </c>
    </row>
    <row r="129" customFormat="false" ht="19.7" hidden="false" customHeight="false" outlineLevel="0" collapsed="false">
      <c r="A129" s="14" t="s">
        <v>236</v>
      </c>
      <c r="B129" s="14" t="s">
        <v>237</v>
      </c>
      <c r="C129" s="16" t="n">
        <v>1</v>
      </c>
      <c r="D129" s="17" t="s">
        <v>238</v>
      </c>
    </row>
    <row r="130" customFormat="false" ht="19.7" hidden="false" customHeight="false" outlineLevel="0" collapsed="false">
      <c r="A130" s="14" t="s">
        <v>239</v>
      </c>
      <c r="B130" s="14" t="s">
        <v>240</v>
      </c>
      <c r="C130" s="16" t="n">
        <v>1</v>
      </c>
      <c r="D130" s="7"/>
    </row>
    <row r="131" customFormat="false" ht="19.7" hidden="false" customHeight="false" outlineLevel="0" collapsed="false">
      <c r="A131" s="14" t="s">
        <v>241</v>
      </c>
      <c r="B131" s="14" t="s">
        <v>242</v>
      </c>
      <c r="C131" s="16" t="n">
        <v>1000</v>
      </c>
      <c r="D131" s="17" t="s">
        <v>243</v>
      </c>
    </row>
    <row r="132" customFormat="false" ht="19.7" hidden="false" customHeight="false" outlineLevel="0" collapsed="false">
      <c r="A132" s="14" t="s">
        <v>244</v>
      </c>
      <c r="B132" s="14" t="s">
        <v>245</v>
      </c>
      <c r="C132" s="16" t="n">
        <v>500</v>
      </c>
      <c r="D132" s="7"/>
    </row>
    <row r="133" customFormat="false" ht="19.7" hidden="false" customHeight="false" outlineLevel="0" collapsed="false">
      <c r="A133" s="14" t="s">
        <v>246</v>
      </c>
      <c r="B133" s="14" t="s">
        <v>247</v>
      </c>
      <c r="C133" s="16" t="n">
        <v>3500</v>
      </c>
      <c r="D133" s="7"/>
    </row>
    <row r="134" customFormat="false" ht="19.7" hidden="false" customHeight="false" outlineLevel="0" collapsed="false">
      <c r="A134" s="14"/>
      <c r="B134" s="14" t="s">
        <v>58</v>
      </c>
      <c r="C134" s="16" t="n">
        <f aca="false">SUM(C118:C133)</f>
        <v>44003</v>
      </c>
      <c r="D134" s="7"/>
    </row>
    <row r="135" customFormat="false" ht="19.7" hidden="false" customHeight="false" outlineLevel="0" collapsed="false">
      <c r="A135" s="14"/>
      <c r="B135" s="14"/>
      <c r="C135" s="16"/>
      <c r="D135" s="7"/>
    </row>
    <row r="136" customFormat="false" ht="19.7" hidden="false" customHeight="false" outlineLevel="0" collapsed="false">
      <c r="A136" s="18" t="s">
        <v>248</v>
      </c>
      <c r="B136" s="18"/>
      <c r="C136" s="16"/>
      <c r="D136" s="7"/>
    </row>
    <row r="137" customFormat="false" ht="19.7" hidden="false" customHeight="false" outlineLevel="0" collapsed="false">
      <c r="A137" s="14" t="s">
        <v>249</v>
      </c>
      <c r="B137" s="14" t="s">
        <v>250</v>
      </c>
      <c r="C137" s="16" t="n">
        <v>2455</v>
      </c>
      <c r="D137" s="7"/>
    </row>
    <row r="138" customFormat="false" ht="19.7" hidden="false" customHeight="false" outlineLevel="0" collapsed="false">
      <c r="A138" s="14" t="s">
        <v>251</v>
      </c>
      <c r="B138" s="14" t="s">
        <v>252</v>
      </c>
      <c r="C138" s="16" t="n">
        <v>6075</v>
      </c>
      <c r="D138" s="7"/>
    </row>
    <row r="139" customFormat="false" ht="19.7" hidden="false" customHeight="false" outlineLevel="0" collapsed="false">
      <c r="A139" s="14" t="s">
        <v>253</v>
      </c>
      <c r="B139" s="14" t="s">
        <v>254</v>
      </c>
      <c r="C139" s="16" t="n">
        <v>8950</v>
      </c>
      <c r="D139" s="7"/>
    </row>
    <row r="140" customFormat="false" ht="19.7" hidden="false" customHeight="false" outlineLevel="0" collapsed="false">
      <c r="A140" s="14" t="s">
        <v>255</v>
      </c>
      <c r="B140" s="14" t="s">
        <v>256</v>
      </c>
      <c r="C140" s="16" t="n">
        <v>1400</v>
      </c>
      <c r="D140" s="7"/>
    </row>
    <row r="141" customFormat="false" ht="19.7" hidden="false" customHeight="false" outlineLevel="0" collapsed="false">
      <c r="A141" s="14" t="s">
        <v>257</v>
      </c>
      <c r="B141" s="14" t="s">
        <v>258</v>
      </c>
      <c r="C141" s="16" t="n">
        <v>1845</v>
      </c>
      <c r="D141" s="7"/>
    </row>
    <row r="142" customFormat="false" ht="19.7" hidden="false" customHeight="false" outlineLevel="0" collapsed="false">
      <c r="A142" s="14" t="s">
        <v>259</v>
      </c>
      <c r="B142" s="14" t="s">
        <v>260</v>
      </c>
      <c r="C142" s="16" t="n">
        <v>1</v>
      </c>
      <c r="D142" s="19" t="s">
        <v>261</v>
      </c>
    </row>
    <row r="143" customFormat="false" ht="19.7" hidden="false" customHeight="false" outlineLevel="0" collapsed="false">
      <c r="A143" s="14" t="s">
        <v>262</v>
      </c>
      <c r="B143" s="14" t="s">
        <v>263</v>
      </c>
      <c r="C143" s="16" t="n">
        <v>5000</v>
      </c>
      <c r="D143" s="7"/>
    </row>
    <row r="144" customFormat="false" ht="19.7" hidden="false" customHeight="false" outlineLevel="0" collapsed="false">
      <c r="A144" s="14" t="s">
        <v>264</v>
      </c>
      <c r="B144" s="14" t="s">
        <v>265</v>
      </c>
      <c r="C144" s="16" t="n">
        <v>1</v>
      </c>
      <c r="D144" s="7"/>
    </row>
    <row r="145" customFormat="false" ht="19.7" hidden="false" customHeight="false" outlineLevel="0" collapsed="false">
      <c r="A145" s="14" t="s">
        <v>266</v>
      </c>
      <c r="B145" s="14" t="s">
        <v>267</v>
      </c>
      <c r="C145" s="16" t="n">
        <v>910</v>
      </c>
      <c r="D145" s="7"/>
    </row>
    <row r="146" customFormat="false" ht="19.7" hidden="false" customHeight="false" outlineLevel="0" collapsed="false">
      <c r="A146" s="14" t="s">
        <v>268</v>
      </c>
      <c r="B146" s="14" t="s">
        <v>269</v>
      </c>
      <c r="C146" s="16" t="n">
        <v>3000</v>
      </c>
      <c r="D146" s="7"/>
    </row>
    <row r="147" customFormat="false" ht="19.7" hidden="false" customHeight="false" outlineLevel="0" collapsed="false">
      <c r="A147" s="14" t="s">
        <v>270</v>
      </c>
      <c r="B147" s="14" t="s">
        <v>271</v>
      </c>
      <c r="C147" s="16" t="n">
        <v>6160</v>
      </c>
      <c r="D147" s="7"/>
    </row>
    <row r="148" customFormat="false" ht="19.7" hidden="false" customHeight="false" outlineLevel="0" collapsed="false">
      <c r="A148" s="14" t="s">
        <v>272</v>
      </c>
      <c r="B148" s="14" t="s">
        <v>273</v>
      </c>
      <c r="C148" s="16" t="n">
        <v>11584</v>
      </c>
      <c r="D148" s="7"/>
    </row>
    <row r="149" customFormat="false" ht="19.7" hidden="false" customHeight="false" outlineLevel="0" collapsed="false">
      <c r="A149" s="14" t="s">
        <v>274</v>
      </c>
      <c r="B149" s="14" t="s">
        <v>275</v>
      </c>
      <c r="C149" s="16" t="n">
        <v>1100</v>
      </c>
      <c r="D149" s="7"/>
    </row>
    <row r="150" customFormat="false" ht="19.7" hidden="false" customHeight="false" outlineLevel="0" collapsed="false">
      <c r="A150" s="14" t="s">
        <v>276</v>
      </c>
      <c r="B150" s="14" t="s">
        <v>277</v>
      </c>
      <c r="C150" s="16" t="n">
        <v>850</v>
      </c>
      <c r="D150" s="7"/>
    </row>
    <row r="151" customFormat="false" ht="19.7" hidden="false" customHeight="false" outlineLevel="0" collapsed="false">
      <c r="A151" s="14" t="s">
        <v>278</v>
      </c>
      <c r="B151" s="14" t="s">
        <v>279</v>
      </c>
      <c r="C151" s="16" t="n">
        <v>1</v>
      </c>
      <c r="D151" s="7"/>
    </row>
    <row r="152" customFormat="false" ht="19.7" hidden="false" customHeight="false" outlineLevel="0" collapsed="false">
      <c r="A152" s="14" t="s">
        <v>280</v>
      </c>
      <c r="B152" s="14" t="s">
        <v>281</v>
      </c>
      <c r="C152" s="16" t="n">
        <v>20000</v>
      </c>
      <c r="D152" s="17" t="s">
        <v>282</v>
      </c>
    </row>
    <row r="153" customFormat="false" ht="19.7" hidden="false" customHeight="false" outlineLevel="0" collapsed="false">
      <c r="A153" s="14" t="s">
        <v>283</v>
      </c>
      <c r="B153" s="14" t="s">
        <v>284</v>
      </c>
      <c r="C153" s="16" t="n">
        <v>1</v>
      </c>
      <c r="D153" s="7"/>
    </row>
    <row r="154" customFormat="false" ht="19.7" hidden="false" customHeight="false" outlineLevel="0" collapsed="false">
      <c r="A154" s="14" t="s">
        <v>285</v>
      </c>
      <c r="B154" s="14" t="s">
        <v>286</v>
      </c>
      <c r="C154" s="16" t="n">
        <v>1</v>
      </c>
      <c r="D154" s="7"/>
    </row>
    <row r="155" customFormat="false" ht="19.7" hidden="false" customHeight="false" outlineLevel="0" collapsed="false">
      <c r="A155" s="14" t="s">
        <v>287</v>
      </c>
      <c r="B155" s="14" t="s">
        <v>288</v>
      </c>
      <c r="C155" s="16" t="n">
        <v>1</v>
      </c>
      <c r="D155" s="7"/>
    </row>
    <row r="156" customFormat="false" ht="19.7" hidden="false" customHeight="false" outlineLevel="0" collapsed="false">
      <c r="A156" s="14" t="s">
        <v>289</v>
      </c>
      <c r="B156" s="14" t="s">
        <v>290</v>
      </c>
      <c r="C156" s="16" t="n">
        <v>800</v>
      </c>
      <c r="D156" s="17" t="s">
        <v>291</v>
      </c>
    </row>
    <row r="157" customFormat="false" ht="19.7" hidden="false" customHeight="false" outlineLevel="0" collapsed="false">
      <c r="A157" s="14" t="s">
        <v>292</v>
      </c>
      <c r="B157" s="14" t="s">
        <v>293</v>
      </c>
      <c r="C157" s="16" t="n">
        <v>1</v>
      </c>
      <c r="D157" s="7"/>
    </row>
    <row r="158" customFormat="false" ht="19.7" hidden="false" customHeight="false" outlineLevel="0" collapsed="false">
      <c r="A158" s="14" t="s">
        <v>294</v>
      </c>
      <c r="B158" s="14" t="s">
        <v>295</v>
      </c>
      <c r="C158" s="16" t="n">
        <v>200</v>
      </c>
      <c r="D158" s="7"/>
    </row>
    <row r="159" customFormat="false" ht="19.7" hidden="false" customHeight="false" outlineLevel="0" collapsed="false">
      <c r="A159" s="14"/>
      <c r="B159" s="14" t="s">
        <v>58</v>
      </c>
      <c r="C159" s="16" t="n">
        <f aca="false">SUM(C137:C158)</f>
        <v>70336</v>
      </c>
      <c r="D159" s="7"/>
    </row>
    <row r="160" customFormat="false" ht="19.7" hidden="false" customHeight="false" outlineLevel="0" collapsed="false">
      <c r="A160" s="14"/>
      <c r="B160" s="14"/>
      <c r="C160" s="16"/>
      <c r="D160" s="7"/>
    </row>
    <row r="161" customFormat="false" ht="19.7" hidden="false" customHeight="false" outlineLevel="0" collapsed="false">
      <c r="A161" s="18" t="s">
        <v>296</v>
      </c>
      <c r="B161" s="18"/>
      <c r="C161" s="16"/>
      <c r="D161" s="7"/>
    </row>
    <row r="162" customFormat="false" ht="19.7" hidden="false" customHeight="false" outlineLevel="0" collapsed="false">
      <c r="A162" s="14" t="s">
        <v>297</v>
      </c>
      <c r="B162" s="14" t="s">
        <v>298</v>
      </c>
      <c r="C162" s="16" t="n">
        <v>1500</v>
      </c>
      <c r="D162" s="7"/>
    </row>
    <row r="163" customFormat="false" ht="19.7" hidden="false" customHeight="false" outlineLevel="0" collapsed="false">
      <c r="A163" s="14" t="s">
        <v>299</v>
      </c>
      <c r="B163" s="14" t="s">
        <v>300</v>
      </c>
      <c r="C163" s="16" t="n">
        <v>25000</v>
      </c>
      <c r="D163" s="7"/>
    </row>
    <row r="164" customFormat="false" ht="19.7" hidden="false" customHeight="false" outlineLevel="0" collapsed="false">
      <c r="A164" s="14" t="s">
        <v>301</v>
      </c>
      <c r="B164" s="14" t="s">
        <v>302</v>
      </c>
      <c r="C164" s="16" t="n">
        <v>3000</v>
      </c>
      <c r="D164" s="7"/>
    </row>
    <row r="165" customFormat="false" ht="19.7" hidden="false" customHeight="false" outlineLevel="0" collapsed="false">
      <c r="A165" s="14" t="s">
        <v>303</v>
      </c>
      <c r="B165" s="14" t="s">
        <v>304</v>
      </c>
      <c r="C165" s="16" t="n">
        <v>3000</v>
      </c>
      <c r="D165" s="7"/>
    </row>
    <row r="166" customFormat="false" ht="19.7" hidden="false" customHeight="false" outlineLevel="0" collapsed="false">
      <c r="A166" s="14"/>
      <c r="B166" s="14" t="s">
        <v>58</v>
      </c>
      <c r="C166" s="16" t="n">
        <f aca="false">SUM(C162:C165)</f>
        <v>32500</v>
      </c>
      <c r="D166" s="7"/>
    </row>
    <row r="167" customFormat="false" ht="19.7" hidden="false" customHeight="false" outlineLevel="0" collapsed="false">
      <c r="A167" s="14"/>
      <c r="B167" s="14"/>
      <c r="C167" s="16"/>
      <c r="D167" s="7"/>
    </row>
    <row r="168" customFormat="false" ht="19.7" hidden="false" customHeight="false" outlineLevel="0" collapsed="false">
      <c r="A168" s="18" t="s">
        <v>305</v>
      </c>
      <c r="B168" s="18"/>
      <c r="C168" s="16"/>
      <c r="D168" s="7"/>
    </row>
    <row r="169" customFormat="false" ht="19.7" hidden="false" customHeight="false" outlineLevel="0" collapsed="false">
      <c r="A169" s="14" t="s">
        <v>306</v>
      </c>
      <c r="B169" s="14" t="s">
        <v>307</v>
      </c>
      <c r="C169" s="16" t="n">
        <v>92378</v>
      </c>
      <c r="D169" s="7"/>
    </row>
    <row r="170" customFormat="false" ht="19.7" hidden="false" customHeight="false" outlineLevel="0" collapsed="false">
      <c r="A170" s="14" t="s">
        <v>308</v>
      </c>
      <c r="B170" s="14" t="s">
        <v>309</v>
      </c>
      <c r="C170" s="16" t="n">
        <v>818</v>
      </c>
      <c r="D170" s="7"/>
    </row>
    <row r="171" customFormat="false" ht="19.7" hidden="false" customHeight="false" outlineLevel="0" collapsed="false">
      <c r="A171" s="14" t="s">
        <v>310</v>
      </c>
      <c r="B171" s="14" t="s">
        <v>311</v>
      </c>
      <c r="C171" s="16" t="n">
        <v>26366</v>
      </c>
      <c r="D171" s="7"/>
    </row>
    <row r="172" customFormat="false" ht="19.7" hidden="false" customHeight="false" outlineLevel="0" collapsed="false">
      <c r="A172" s="14"/>
      <c r="B172" s="14" t="s">
        <v>58</v>
      </c>
      <c r="C172" s="16" t="n">
        <f aca="false">SUM(C169:C171)</f>
        <v>119562</v>
      </c>
      <c r="D172" s="7"/>
    </row>
    <row r="173" customFormat="false" ht="19.7" hidden="false" customHeight="false" outlineLevel="0" collapsed="false">
      <c r="A173" s="14"/>
      <c r="B173" s="14"/>
      <c r="C173" s="16"/>
      <c r="D173" s="7"/>
    </row>
    <row r="174" customFormat="false" ht="19.7" hidden="false" customHeight="false" outlineLevel="0" collapsed="false">
      <c r="A174" s="18" t="s">
        <v>312</v>
      </c>
      <c r="B174" s="18"/>
      <c r="C174" s="16"/>
      <c r="D174" s="7"/>
    </row>
    <row r="175" customFormat="false" ht="19.7" hidden="false" customHeight="false" outlineLevel="0" collapsed="false">
      <c r="A175" s="14" t="s">
        <v>313</v>
      </c>
      <c r="B175" s="14" t="s">
        <v>314</v>
      </c>
      <c r="C175" s="16" t="n">
        <v>3525</v>
      </c>
      <c r="D175" s="17" t="s">
        <v>315</v>
      </c>
    </row>
    <row r="176" customFormat="false" ht="19.7" hidden="false" customHeight="false" outlineLevel="0" collapsed="false">
      <c r="A176" s="14"/>
      <c r="B176" s="14"/>
      <c r="C176" s="16"/>
      <c r="D176" s="7"/>
    </row>
    <row r="177" customFormat="false" ht="19.7" hidden="false" customHeight="false" outlineLevel="0" collapsed="false">
      <c r="A177" s="18" t="s">
        <v>316</v>
      </c>
      <c r="B177" s="18"/>
      <c r="C177" s="16"/>
      <c r="D177" s="7"/>
    </row>
    <row r="178" customFormat="false" ht="19.7" hidden="false" customHeight="false" outlineLevel="0" collapsed="false">
      <c r="A178" s="14" t="s">
        <v>317</v>
      </c>
      <c r="B178" s="14" t="s">
        <v>318</v>
      </c>
      <c r="C178" s="16" t="n">
        <v>17500</v>
      </c>
      <c r="D178" s="7"/>
    </row>
    <row r="179" customFormat="false" ht="19.7" hidden="false" customHeight="false" outlineLevel="0" collapsed="false">
      <c r="A179" s="14" t="s">
        <v>319</v>
      </c>
      <c r="B179" s="14" t="s">
        <v>320</v>
      </c>
      <c r="C179" s="16" t="n">
        <v>1</v>
      </c>
      <c r="D179" s="7"/>
    </row>
    <row r="180" customFormat="false" ht="19.7" hidden="false" customHeight="false" outlineLevel="0" collapsed="false">
      <c r="A180" s="14"/>
      <c r="B180" s="14" t="s">
        <v>58</v>
      </c>
      <c r="C180" s="16" t="n">
        <f aca="false">SUM(C178:C179)</f>
        <v>17501</v>
      </c>
      <c r="D180" s="7"/>
    </row>
    <row r="181" customFormat="false" ht="19.7" hidden="false" customHeight="false" outlineLevel="0" collapsed="false">
      <c r="A181" s="14"/>
      <c r="B181" s="14"/>
      <c r="C181" s="16"/>
      <c r="D181" s="7"/>
    </row>
    <row r="182" customFormat="false" ht="19.7" hidden="false" customHeight="false" outlineLevel="0" collapsed="false">
      <c r="A182" s="18" t="s">
        <v>321</v>
      </c>
      <c r="B182" s="18"/>
      <c r="C182" s="16"/>
      <c r="D182" s="7"/>
    </row>
    <row r="183" customFormat="false" ht="19.7" hidden="false" customHeight="false" outlineLevel="0" collapsed="false">
      <c r="A183" s="14" t="s">
        <v>322</v>
      </c>
      <c r="B183" s="14" t="s">
        <v>323</v>
      </c>
      <c r="C183" s="16" t="n">
        <v>1</v>
      </c>
      <c r="D183" s="7"/>
    </row>
    <row r="184" customFormat="false" ht="19.7" hidden="false" customHeight="false" outlineLevel="0" collapsed="false">
      <c r="A184" s="14" t="s">
        <v>324</v>
      </c>
      <c r="B184" s="14" t="s">
        <v>325</v>
      </c>
      <c r="C184" s="16" t="n">
        <v>353756</v>
      </c>
      <c r="D184" s="7"/>
    </row>
    <row r="185" customFormat="false" ht="19.7" hidden="false" customHeight="false" outlineLevel="0" collapsed="false">
      <c r="A185" s="14" t="s">
        <v>326</v>
      </c>
      <c r="B185" s="14" t="s">
        <v>327</v>
      </c>
      <c r="C185" s="16" t="n">
        <v>2348</v>
      </c>
      <c r="D185" s="7"/>
    </row>
    <row r="186" customFormat="false" ht="19.7" hidden="false" customHeight="false" outlineLevel="0" collapsed="false">
      <c r="A186" s="14" t="s">
        <v>328</v>
      </c>
      <c r="B186" s="14" t="s">
        <v>329</v>
      </c>
      <c r="C186" s="16" t="n">
        <v>1</v>
      </c>
      <c r="D186" s="7"/>
    </row>
    <row r="187" customFormat="false" ht="19.7" hidden="false" customHeight="false" outlineLevel="0" collapsed="false">
      <c r="A187" s="14" t="s">
        <v>330</v>
      </c>
      <c r="B187" s="14" t="s">
        <v>331</v>
      </c>
      <c r="C187" s="16" t="n">
        <v>12027</v>
      </c>
      <c r="D187" s="7"/>
    </row>
    <row r="188" customFormat="false" ht="19.7" hidden="false" customHeight="false" outlineLevel="0" collapsed="false">
      <c r="A188" s="14" t="s">
        <v>332</v>
      </c>
      <c r="B188" s="14" t="s">
        <v>333</v>
      </c>
      <c r="C188" s="16" t="n">
        <v>3500</v>
      </c>
      <c r="D188" s="7"/>
    </row>
    <row r="189" customFormat="false" ht="19.7" hidden="false" customHeight="false" outlineLevel="0" collapsed="false">
      <c r="A189" s="14" t="s">
        <v>334</v>
      </c>
      <c r="B189" s="14" t="s">
        <v>335</v>
      </c>
      <c r="C189" s="16" t="n">
        <v>0</v>
      </c>
      <c r="D189" s="7"/>
    </row>
    <row r="190" customFormat="false" ht="19.7" hidden="false" customHeight="false" outlineLevel="0" collapsed="false">
      <c r="A190" s="14" t="s">
        <v>336</v>
      </c>
      <c r="B190" s="14" t="s">
        <v>337</v>
      </c>
      <c r="C190" s="16" t="n">
        <v>0</v>
      </c>
      <c r="D190" s="7"/>
    </row>
    <row r="191" customFormat="false" ht="19.7" hidden="false" customHeight="false" outlineLevel="0" collapsed="false">
      <c r="A191" s="14" t="s">
        <v>338</v>
      </c>
      <c r="B191" s="14" t="s">
        <v>339</v>
      </c>
      <c r="C191" s="16" t="n">
        <v>0</v>
      </c>
      <c r="D191" s="7"/>
    </row>
    <row r="192" customFormat="false" ht="19.7" hidden="false" customHeight="false" outlineLevel="0" collapsed="false">
      <c r="A192" s="14" t="s">
        <v>340</v>
      </c>
      <c r="B192" s="14" t="s">
        <v>341</v>
      </c>
      <c r="C192" s="16" t="n">
        <v>27992</v>
      </c>
      <c r="D192" s="17" t="s">
        <v>342</v>
      </c>
    </row>
    <row r="193" customFormat="false" ht="19.7" hidden="false" customHeight="false" outlineLevel="0" collapsed="false">
      <c r="A193" s="14" t="s">
        <v>343</v>
      </c>
      <c r="B193" s="14" t="s">
        <v>344</v>
      </c>
      <c r="C193" s="16" t="n">
        <v>4562</v>
      </c>
      <c r="D193" s="7"/>
    </row>
    <row r="194" customFormat="false" ht="19.7" hidden="false" customHeight="false" outlineLevel="0" collapsed="false">
      <c r="A194" s="14" t="s">
        <v>345</v>
      </c>
      <c r="B194" s="14" t="s">
        <v>346</v>
      </c>
      <c r="C194" s="16" t="n">
        <v>2880</v>
      </c>
      <c r="D194" s="7"/>
    </row>
    <row r="195" customFormat="false" ht="19.7" hidden="false" customHeight="false" outlineLevel="0" collapsed="false">
      <c r="A195" s="14" t="s">
        <v>347</v>
      </c>
      <c r="B195" s="14" t="s">
        <v>348</v>
      </c>
      <c r="C195" s="16" t="n">
        <v>360</v>
      </c>
      <c r="D195" s="17" t="s">
        <v>349</v>
      </c>
    </row>
    <row r="196" customFormat="false" ht="19.7" hidden="false" customHeight="false" outlineLevel="0" collapsed="false">
      <c r="A196" s="14" t="s">
        <v>350</v>
      </c>
      <c r="B196" s="14" t="s">
        <v>351</v>
      </c>
      <c r="C196" s="16" t="n">
        <v>2500</v>
      </c>
      <c r="D196" s="7"/>
    </row>
    <row r="197" customFormat="false" ht="19.7" hidden="false" customHeight="false" outlineLevel="0" collapsed="false">
      <c r="A197" s="14" t="s">
        <v>352</v>
      </c>
      <c r="B197" s="14" t="s">
        <v>353</v>
      </c>
      <c r="C197" s="16" t="n">
        <v>2000</v>
      </c>
      <c r="D197" s="7"/>
    </row>
    <row r="198" customFormat="false" ht="19.7" hidden="false" customHeight="false" outlineLevel="0" collapsed="false">
      <c r="A198" s="14" t="s">
        <v>354</v>
      </c>
      <c r="B198" s="14" t="s">
        <v>355</v>
      </c>
      <c r="C198" s="16" t="n">
        <v>3830</v>
      </c>
      <c r="D198" s="7"/>
    </row>
    <row r="199" customFormat="false" ht="19.7" hidden="false" customHeight="false" outlineLevel="0" collapsed="false">
      <c r="A199" s="14" t="s">
        <v>356</v>
      </c>
      <c r="B199" s="14" t="s">
        <v>357</v>
      </c>
      <c r="C199" s="16" t="n">
        <v>7168</v>
      </c>
      <c r="D199" s="7"/>
    </row>
    <row r="200" customFormat="false" ht="19.7" hidden="false" customHeight="false" outlineLevel="0" collapsed="false">
      <c r="A200" s="14" t="s">
        <v>358</v>
      </c>
      <c r="B200" s="14" t="s">
        <v>359</v>
      </c>
      <c r="C200" s="16" t="n">
        <v>3000</v>
      </c>
      <c r="D200" s="7"/>
    </row>
    <row r="201" customFormat="false" ht="19.7" hidden="false" customHeight="false" outlineLevel="0" collapsed="false">
      <c r="A201" s="14" t="s">
        <v>360</v>
      </c>
      <c r="B201" s="14" t="s">
        <v>361</v>
      </c>
      <c r="C201" s="16" t="n">
        <v>1240</v>
      </c>
      <c r="D201" s="7"/>
    </row>
    <row r="202" customFormat="false" ht="19.7" hidden="false" customHeight="false" outlineLevel="0" collapsed="false">
      <c r="A202" s="14" t="s">
        <v>362</v>
      </c>
      <c r="B202" s="14" t="s">
        <v>363</v>
      </c>
      <c r="C202" s="16" t="n">
        <v>0</v>
      </c>
      <c r="D202" s="7"/>
    </row>
    <row r="203" customFormat="false" ht="19.7" hidden="false" customHeight="false" outlineLevel="0" collapsed="false">
      <c r="A203" s="14" t="s">
        <v>364</v>
      </c>
      <c r="B203" s="14" t="s">
        <v>365</v>
      </c>
      <c r="C203" s="16" t="n">
        <v>2500</v>
      </c>
      <c r="D203" s="7"/>
    </row>
    <row r="204" customFormat="false" ht="19.7" hidden="false" customHeight="false" outlineLevel="0" collapsed="false">
      <c r="A204" s="14" t="s">
        <v>366</v>
      </c>
      <c r="B204" s="14" t="s">
        <v>367</v>
      </c>
      <c r="C204" s="16" t="n">
        <v>11630</v>
      </c>
      <c r="D204" s="7"/>
    </row>
    <row r="205" customFormat="false" ht="19.7" hidden="false" customHeight="false" outlineLevel="0" collapsed="false">
      <c r="A205" s="14" t="s">
        <v>368</v>
      </c>
      <c r="B205" s="14" t="s">
        <v>369</v>
      </c>
      <c r="C205" s="16" t="n">
        <v>3515</v>
      </c>
      <c r="D205" s="7"/>
    </row>
    <row r="206" customFormat="false" ht="19.7" hidden="false" customHeight="false" outlineLevel="0" collapsed="false">
      <c r="A206" s="14" t="s">
        <v>370</v>
      </c>
      <c r="B206" s="14" t="s">
        <v>371</v>
      </c>
      <c r="C206" s="16" t="n">
        <v>1</v>
      </c>
      <c r="D206" s="7"/>
    </row>
    <row r="207" customFormat="false" ht="19.7" hidden="false" customHeight="false" outlineLevel="0" collapsed="false">
      <c r="A207" s="14"/>
      <c r="B207" s="14" t="s">
        <v>58</v>
      </c>
      <c r="C207" s="16" t="n">
        <f aca="false">SUM(C183:C206)</f>
        <v>444811</v>
      </c>
      <c r="D207" s="7"/>
    </row>
    <row r="208" customFormat="false" ht="19.7" hidden="false" customHeight="false" outlineLevel="0" collapsed="false">
      <c r="A208" s="14"/>
      <c r="B208" s="14"/>
      <c r="C208" s="16"/>
      <c r="D208" s="7"/>
    </row>
    <row r="209" customFormat="false" ht="19.7" hidden="false" customHeight="false" outlineLevel="0" collapsed="false">
      <c r="A209" s="18" t="s">
        <v>372</v>
      </c>
      <c r="B209" s="18"/>
      <c r="C209" s="16"/>
      <c r="D209" s="7"/>
    </row>
    <row r="210" customFormat="false" ht="19.7" hidden="false" customHeight="false" outlineLevel="0" collapsed="false">
      <c r="A210" s="14" t="s">
        <v>373</v>
      </c>
      <c r="B210" s="14" t="s">
        <v>374</v>
      </c>
      <c r="C210" s="16" t="n">
        <v>85318</v>
      </c>
      <c r="D210" s="17" t="s">
        <v>375</v>
      </c>
    </row>
    <row r="211" customFormat="false" ht="19.7" hidden="false" customHeight="false" outlineLevel="0" collapsed="false">
      <c r="A211" s="14"/>
      <c r="B211" s="14" t="s">
        <v>58</v>
      </c>
      <c r="C211" s="16" t="n">
        <f aca="false">SUM(C210:C210)</f>
        <v>85318</v>
      </c>
      <c r="D211" s="7"/>
    </row>
    <row r="212" customFormat="false" ht="19.7" hidden="false" customHeight="false" outlineLevel="0" collapsed="false">
      <c r="A212" s="14"/>
      <c r="B212" s="14"/>
      <c r="C212" s="16"/>
      <c r="D212" s="7"/>
    </row>
    <row r="213" customFormat="false" ht="19.7" hidden="false" customHeight="false" outlineLevel="0" collapsed="false">
      <c r="A213" s="18" t="s">
        <v>376</v>
      </c>
      <c r="B213" s="18"/>
      <c r="C213" s="16"/>
      <c r="D213" s="7"/>
    </row>
    <row r="214" customFormat="false" ht="19.7" hidden="false" customHeight="false" outlineLevel="0" collapsed="false">
      <c r="A214" s="14" t="s">
        <v>377</v>
      </c>
      <c r="B214" s="14" t="s">
        <v>378</v>
      </c>
      <c r="C214" s="16" t="n">
        <v>21030</v>
      </c>
      <c r="D214" s="7"/>
    </row>
    <row r="215" customFormat="false" ht="19.7" hidden="false" customHeight="false" outlineLevel="0" collapsed="false">
      <c r="A215" s="14" t="s">
        <v>379</v>
      </c>
      <c r="B215" s="14" t="s">
        <v>380</v>
      </c>
      <c r="C215" s="16" t="n">
        <v>88000</v>
      </c>
      <c r="D215" s="7"/>
    </row>
    <row r="216" customFormat="false" ht="19.7" hidden="false" customHeight="false" outlineLevel="0" collapsed="false">
      <c r="A216" s="14" t="s">
        <v>381</v>
      </c>
      <c r="B216" s="14" t="s">
        <v>382</v>
      </c>
      <c r="C216" s="16" t="n">
        <v>1500</v>
      </c>
      <c r="D216" s="7"/>
    </row>
    <row r="217" customFormat="false" ht="19.7" hidden="false" customHeight="false" outlineLevel="0" collapsed="false">
      <c r="A217" s="14" t="s">
        <v>383</v>
      </c>
      <c r="B217" s="14" t="s">
        <v>384</v>
      </c>
      <c r="C217" s="16" t="n">
        <v>0</v>
      </c>
      <c r="D217" s="7"/>
    </row>
    <row r="218" customFormat="false" ht="19.7" hidden="false" customHeight="false" outlineLevel="0" collapsed="false">
      <c r="A218" s="14" t="s">
        <v>385</v>
      </c>
      <c r="B218" s="14" t="s">
        <v>386</v>
      </c>
      <c r="C218" s="16" t="n">
        <v>0</v>
      </c>
      <c r="D218" s="7"/>
    </row>
    <row r="219" customFormat="false" ht="19.7" hidden="false" customHeight="false" outlineLevel="0" collapsed="false">
      <c r="A219" s="14" t="s">
        <v>387</v>
      </c>
      <c r="B219" s="14" t="s">
        <v>388</v>
      </c>
      <c r="C219" s="16" t="n">
        <v>0</v>
      </c>
      <c r="D219" s="7"/>
    </row>
    <row r="220" customFormat="false" ht="19.7" hidden="false" customHeight="false" outlineLevel="0" collapsed="false">
      <c r="A220" s="14" t="s">
        <v>389</v>
      </c>
      <c r="B220" s="14" t="s">
        <v>390</v>
      </c>
      <c r="C220" s="16" t="n">
        <v>12876</v>
      </c>
      <c r="D220" s="7"/>
    </row>
    <row r="221" customFormat="false" ht="19.7" hidden="false" customHeight="false" outlineLevel="0" collapsed="false">
      <c r="A221" s="14" t="s">
        <v>391</v>
      </c>
      <c r="B221" s="14" t="s">
        <v>392</v>
      </c>
      <c r="C221" s="16" t="n">
        <v>0</v>
      </c>
      <c r="D221" s="7"/>
    </row>
    <row r="222" customFormat="false" ht="19.7" hidden="false" customHeight="false" outlineLevel="0" collapsed="false">
      <c r="A222" s="14" t="s">
        <v>393</v>
      </c>
      <c r="B222" s="14" t="s">
        <v>394</v>
      </c>
      <c r="C222" s="16" t="n">
        <v>500</v>
      </c>
      <c r="D222" s="7"/>
    </row>
    <row r="223" customFormat="false" ht="19.7" hidden="false" customHeight="false" outlineLevel="0" collapsed="false">
      <c r="A223" s="14" t="s">
        <v>395</v>
      </c>
      <c r="B223" s="14" t="s">
        <v>396</v>
      </c>
      <c r="C223" s="16" t="n">
        <v>6165</v>
      </c>
      <c r="D223" s="17" t="s">
        <v>397</v>
      </c>
    </row>
    <row r="224" customFormat="false" ht="19.7" hidden="false" customHeight="false" outlineLevel="0" collapsed="false">
      <c r="A224" s="14" t="s">
        <v>398</v>
      </c>
      <c r="B224" s="14" t="s">
        <v>399</v>
      </c>
      <c r="C224" s="16" t="n">
        <v>4000</v>
      </c>
      <c r="D224" s="7"/>
    </row>
    <row r="225" customFormat="false" ht="19.7" hidden="false" customHeight="false" outlineLevel="0" collapsed="false">
      <c r="A225" s="14" t="s">
        <v>400</v>
      </c>
      <c r="B225" s="14" t="s">
        <v>401</v>
      </c>
      <c r="C225" s="16" t="n">
        <v>1200</v>
      </c>
      <c r="D225" s="7"/>
    </row>
    <row r="226" customFormat="false" ht="19.7" hidden="false" customHeight="false" outlineLevel="0" collapsed="false">
      <c r="A226" s="14" t="s">
        <v>402</v>
      </c>
      <c r="B226" s="14" t="s">
        <v>403</v>
      </c>
      <c r="C226" s="16" t="n">
        <v>2000</v>
      </c>
      <c r="D226" s="7"/>
    </row>
    <row r="227" customFormat="false" ht="19.7" hidden="false" customHeight="false" outlineLevel="0" collapsed="false">
      <c r="A227" s="14" t="s">
        <v>404</v>
      </c>
      <c r="B227" s="14" t="s">
        <v>405</v>
      </c>
      <c r="C227" s="16" t="n">
        <v>10500</v>
      </c>
      <c r="D227" s="7"/>
    </row>
    <row r="228" customFormat="false" ht="19.7" hidden="false" customHeight="false" outlineLevel="0" collapsed="false">
      <c r="A228" s="14" t="s">
        <v>406</v>
      </c>
      <c r="B228" s="14" t="s">
        <v>407</v>
      </c>
      <c r="C228" s="16" t="n">
        <v>25000</v>
      </c>
      <c r="D228" s="7"/>
    </row>
    <row r="229" customFormat="false" ht="19.7" hidden="false" customHeight="false" outlineLevel="0" collapsed="false">
      <c r="A229" s="14" t="s">
        <v>408</v>
      </c>
      <c r="B229" s="14" t="s">
        <v>409</v>
      </c>
      <c r="C229" s="16" t="n">
        <v>17850</v>
      </c>
      <c r="D229" s="17" t="s">
        <v>410</v>
      </c>
    </row>
    <row r="230" customFormat="false" ht="19.7" hidden="false" customHeight="false" outlineLevel="0" collapsed="false">
      <c r="A230" s="14" t="s">
        <v>411</v>
      </c>
      <c r="B230" s="14" t="s">
        <v>412</v>
      </c>
      <c r="C230" s="16" t="n">
        <v>3000</v>
      </c>
      <c r="D230" s="17" t="s">
        <v>413</v>
      </c>
    </row>
    <row r="231" customFormat="false" ht="19.7" hidden="false" customHeight="false" outlineLevel="0" collapsed="false">
      <c r="A231" s="14" t="s">
        <v>414</v>
      </c>
      <c r="B231" s="14" t="s">
        <v>415</v>
      </c>
      <c r="C231" s="16" t="n">
        <v>250</v>
      </c>
      <c r="D231" s="7"/>
    </row>
    <row r="232" customFormat="false" ht="19.7" hidden="false" customHeight="false" outlineLevel="0" collapsed="false">
      <c r="A232" s="14" t="s">
        <v>416</v>
      </c>
      <c r="B232" s="14" t="s">
        <v>417</v>
      </c>
      <c r="C232" s="16" t="n">
        <v>100</v>
      </c>
      <c r="D232" s="7"/>
    </row>
    <row r="233" customFormat="false" ht="19.7" hidden="false" customHeight="false" outlineLevel="0" collapsed="false">
      <c r="A233" s="14" t="s">
        <v>418</v>
      </c>
      <c r="B233" s="14" t="s">
        <v>419</v>
      </c>
      <c r="C233" s="16" t="n">
        <v>200</v>
      </c>
      <c r="D233" s="7"/>
    </row>
    <row r="234" customFormat="false" ht="19.7" hidden="false" customHeight="false" outlineLevel="0" collapsed="false">
      <c r="A234" s="14" t="s">
        <v>420</v>
      </c>
      <c r="B234" s="14" t="s">
        <v>421</v>
      </c>
      <c r="C234" s="16" t="n">
        <v>3000</v>
      </c>
      <c r="D234" s="7"/>
    </row>
    <row r="235" customFormat="false" ht="19.7" hidden="false" customHeight="false" outlineLevel="0" collapsed="false">
      <c r="A235" s="14" t="s">
        <v>422</v>
      </c>
      <c r="B235" s="14" t="s">
        <v>423</v>
      </c>
      <c r="C235" s="16" t="n">
        <v>31641</v>
      </c>
      <c r="D235" s="17" t="s">
        <v>413</v>
      </c>
    </row>
    <row r="236" customFormat="false" ht="19.7" hidden="false" customHeight="false" outlineLevel="0" collapsed="false">
      <c r="A236" s="14" t="s">
        <v>424</v>
      </c>
      <c r="B236" s="14" t="s">
        <v>425</v>
      </c>
      <c r="C236" s="16" t="n">
        <v>1000</v>
      </c>
      <c r="D236" s="7"/>
    </row>
    <row r="237" customFormat="false" ht="19.7" hidden="false" customHeight="false" outlineLevel="0" collapsed="false">
      <c r="A237" s="14" t="s">
        <v>426</v>
      </c>
      <c r="B237" s="14" t="s">
        <v>427</v>
      </c>
      <c r="C237" s="16" t="n">
        <v>5000</v>
      </c>
      <c r="D237" s="17" t="s">
        <v>428</v>
      </c>
    </row>
    <row r="238" customFormat="false" ht="19.7" hidden="false" customHeight="false" outlineLevel="0" collapsed="false">
      <c r="A238" s="14"/>
      <c r="B238" s="14" t="s">
        <v>58</v>
      </c>
      <c r="C238" s="16" t="n">
        <f aca="false">SUM(C214:C237)</f>
        <v>234812</v>
      </c>
      <c r="D238" s="7"/>
    </row>
    <row r="239" customFormat="false" ht="19.7" hidden="false" customHeight="false" outlineLevel="0" collapsed="false">
      <c r="A239" s="14"/>
      <c r="B239" s="14"/>
      <c r="C239" s="16"/>
      <c r="D239" s="7"/>
    </row>
    <row r="240" customFormat="false" ht="19.7" hidden="false" customHeight="false" outlineLevel="0" collapsed="false">
      <c r="A240" s="18" t="s">
        <v>429</v>
      </c>
      <c r="B240" s="18"/>
      <c r="C240" s="16"/>
      <c r="D240" s="7"/>
    </row>
    <row r="241" customFormat="false" ht="19.7" hidden="false" customHeight="false" outlineLevel="0" collapsed="false">
      <c r="A241" s="14" t="s">
        <v>430</v>
      </c>
      <c r="B241" s="14" t="s">
        <v>431</v>
      </c>
      <c r="C241" s="16" t="n">
        <v>2000</v>
      </c>
      <c r="D241" s="7"/>
    </row>
    <row r="242" customFormat="false" ht="19.7" hidden="false" customHeight="false" outlineLevel="0" collapsed="false">
      <c r="A242" s="14"/>
      <c r="B242" s="14"/>
      <c r="C242" s="16"/>
      <c r="D242" s="7"/>
    </row>
    <row r="243" customFormat="false" ht="19.7" hidden="false" customHeight="false" outlineLevel="0" collapsed="false">
      <c r="A243" s="18" t="s">
        <v>432</v>
      </c>
      <c r="B243" s="18"/>
      <c r="C243" s="16"/>
      <c r="D243" s="7"/>
    </row>
    <row r="244" customFormat="false" ht="19.7" hidden="false" customHeight="false" outlineLevel="0" collapsed="false">
      <c r="A244" s="14" t="s">
        <v>433</v>
      </c>
      <c r="B244" s="14" t="s">
        <v>434</v>
      </c>
      <c r="C244" s="16" t="n">
        <v>3795</v>
      </c>
      <c r="D244" s="7"/>
    </row>
    <row r="245" customFormat="false" ht="19.7" hidden="false" customHeight="false" outlineLevel="0" collapsed="false">
      <c r="A245" s="14" t="s">
        <v>435</v>
      </c>
      <c r="B245" s="14" t="s">
        <v>436</v>
      </c>
      <c r="C245" s="16" t="n">
        <v>300</v>
      </c>
      <c r="D245" s="7"/>
    </row>
    <row r="246" customFormat="false" ht="19.7" hidden="false" customHeight="false" outlineLevel="0" collapsed="false">
      <c r="A246" s="14" t="s">
        <v>437</v>
      </c>
      <c r="B246" s="14" t="s">
        <v>438</v>
      </c>
      <c r="C246" s="16" t="n">
        <v>500</v>
      </c>
      <c r="D246" s="7"/>
    </row>
    <row r="247" customFormat="false" ht="19.7" hidden="false" customHeight="false" outlineLevel="0" collapsed="false">
      <c r="A247" s="14" t="s">
        <v>439</v>
      </c>
      <c r="B247" s="14" t="s">
        <v>440</v>
      </c>
      <c r="C247" s="16" t="n">
        <v>2000</v>
      </c>
      <c r="D247" s="7"/>
    </row>
    <row r="248" customFormat="false" ht="19.7" hidden="false" customHeight="false" outlineLevel="0" collapsed="false">
      <c r="A248" s="14" t="s">
        <v>441</v>
      </c>
      <c r="B248" s="14" t="s">
        <v>442</v>
      </c>
      <c r="C248" s="16" t="n">
        <v>100</v>
      </c>
      <c r="D248" s="7"/>
    </row>
    <row r="249" customFormat="false" ht="19.7" hidden="false" customHeight="false" outlineLevel="0" collapsed="false">
      <c r="A249" s="14" t="s">
        <v>443</v>
      </c>
      <c r="B249" s="14" t="s">
        <v>444</v>
      </c>
      <c r="C249" s="16" t="n">
        <v>19200</v>
      </c>
      <c r="D249" s="7"/>
    </row>
    <row r="250" customFormat="false" ht="19.7" hidden="false" customHeight="false" outlineLevel="0" collapsed="false">
      <c r="A250" s="14"/>
      <c r="B250" s="14" t="s">
        <v>58</v>
      </c>
      <c r="C250" s="16" t="n">
        <f aca="false">SUM(C244:C249)</f>
        <v>25895</v>
      </c>
      <c r="D250" s="7"/>
    </row>
    <row r="251" customFormat="false" ht="19.7" hidden="false" customHeight="false" outlineLevel="0" collapsed="false">
      <c r="A251" s="14"/>
      <c r="B251" s="14"/>
      <c r="C251" s="16"/>
      <c r="D251" s="7"/>
    </row>
    <row r="252" customFormat="false" ht="19.7" hidden="false" customHeight="false" outlineLevel="0" collapsed="false">
      <c r="A252" s="18" t="s">
        <v>445</v>
      </c>
      <c r="B252" s="18"/>
      <c r="C252" s="16"/>
      <c r="D252" s="7"/>
    </row>
    <row r="253" customFormat="false" ht="19.7" hidden="false" customHeight="false" outlineLevel="0" collapsed="false">
      <c r="A253" s="14" t="s">
        <v>446</v>
      </c>
      <c r="B253" s="14" t="s">
        <v>447</v>
      </c>
      <c r="C253" s="16" t="n">
        <v>4000</v>
      </c>
      <c r="D253" s="7"/>
    </row>
    <row r="254" customFormat="false" ht="19.7" hidden="false" customHeight="false" outlineLevel="0" collapsed="false">
      <c r="A254" s="14" t="s">
        <v>448</v>
      </c>
      <c r="B254" s="14" t="s">
        <v>449</v>
      </c>
      <c r="C254" s="16" t="n">
        <v>800</v>
      </c>
      <c r="D254" s="7"/>
    </row>
    <row r="255" customFormat="false" ht="19.7" hidden="false" customHeight="false" outlineLevel="0" collapsed="false">
      <c r="A255" s="14" t="s">
        <v>450</v>
      </c>
      <c r="B255" s="14" t="s">
        <v>451</v>
      </c>
      <c r="C255" s="16" t="n">
        <v>500</v>
      </c>
      <c r="D255" s="7"/>
    </row>
    <row r="256" customFormat="false" ht="19.7" hidden="false" customHeight="false" outlineLevel="0" collapsed="false">
      <c r="A256" s="14" t="s">
        <v>452</v>
      </c>
      <c r="B256" s="14" t="s">
        <v>453</v>
      </c>
      <c r="C256" s="16" t="n">
        <v>500</v>
      </c>
      <c r="D256" s="7"/>
    </row>
    <row r="257" customFormat="false" ht="19.7" hidden="false" customHeight="false" outlineLevel="0" collapsed="false">
      <c r="A257" s="14" t="s">
        <v>454</v>
      </c>
      <c r="B257" s="14" t="s">
        <v>455</v>
      </c>
      <c r="C257" s="16" t="n">
        <v>850</v>
      </c>
      <c r="D257" s="7"/>
    </row>
    <row r="258" customFormat="false" ht="19.7" hidden="false" customHeight="false" outlineLevel="0" collapsed="false">
      <c r="A258" s="14" t="s">
        <v>456</v>
      </c>
      <c r="B258" s="14" t="s">
        <v>457</v>
      </c>
      <c r="C258" s="16" t="n">
        <v>200</v>
      </c>
      <c r="D258" s="7"/>
    </row>
    <row r="259" customFormat="false" ht="19.7" hidden="false" customHeight="false" outlineLevel="0" collapsed="false">
      <c r="A259" s="14" t="s">
        <v>458</v>
      </c>
      <c r="B259" s="14" t="s">
        <v>459</v>
      </c>
      <c r="C259" s="16" t="n">
        <v>0</v>
      </c>
      <c r="D259" s="7"/>
    </row>
    <row r="260" customFormat="false" ht="19.7" hidden="false" customHeight="false" outlineLevel="0" collapsed="false">
      <c r="A260" s="14" t="s">
        <v>460</v>
      </c>
      <c r="B260" s="14" t="s">
        <v>461</v>
      </c>
      <c r="C260" s="16" t="n">
        <v>0</v>
      </c>
      <c r="D260" s="7"/>
    </row>
    <row r="261" customFormat="false" ht="19.7" hidden="false" customHeight="false" outlineLevel="0" collapsed="false">
      <c r="A261" s="14" t="s">
        <v>462</v>
      </c>
      <c r="B261" s="14" t="s">
        <v>463</v>
      </c>
      <c r="C261" s="16" t="n">
        <v>1800</v>
      </c>
      <c r="D261" s="7"/>
    </row>
    <row r="262" customFormat="false" ht="19.7" hidden="false" customHeight="false" outlineLevel="0" collapsed="false">
      <c r="A262" s="14" t="s">
        <v>464</v>
      </c>
      <c r="B262" s="14" t="s">
        <v>465</v>
      </c>
      <c r="C262" s="16" t="n">
        <v>200</v>
      </c>
      <c r="D262" s="7"/>
    </row>
    <row r="263" customFormat="false" ht="19.7" hidden="false" customHeight="false" outlineLevel="0" collapsed="false">
      <c r="A263" s="14" t="s">
        <v>466</v>
      </c>
      <c r="B263" s="14" t="s">
        <v>467</v>
      </c>
      <c r="C263" s="16" t="n">
        <v>500</v>
      </c>
      <c r="D263" s="7"/>
    </row>
    <row r="264" customFormat="false" ht="19.7" hidden="false" customHeight="false" outlineLevel="0" collapsed="false">
      <c r="A264" s="14" t="s">
        <v>468</v>
      </c>
      <c r="B264" s="14" t="s">
        <v>469</v>
      </c>
      <c r="C264" s="16" t="n">
        <v>500</v>
      </c>
      <c r="D264" s="7"/>
    </row>
    <row r="265" customFormat="false" ht="19.7" hidden="false" customHeight="false" outlineLevel="0" collapsed="false">
      <c r="A265" s="14" t="s">
        <v>470</v>
      </c>
      <c r="B265" s="14" t="s">
        <v>471</v>
      </c>
      <c r="C265" s="16" t="n">
        <v>175</v>
      </c>
      <c r="D265" s="7"/>
    </row>
    <row r="266" customFormat="false" ht="19.7" hidden="false" customHeight="false" outlineLevel="0" collapsed="false">
      <c r="A266" s="14" t="s">
        <v>472</v>
      </c>
      <c r="B266" s="14" t="s">
        <v>473</v>
      </c>
      <c r="C266" s="16" t="n">
        <v>350</v>
      </c>
      <c r="D266" s="7"/>
    </row>
    <row r="267" customFormat="false" ht="19.7" hidden="false" customHeight="false" outlineLevel="0" collapsed="false">
      <c r="A267" s="14"/>
      <c r="B267" s="14" t="s">
        <v>58</v>
      </c>
      <c r="C267" s="16" t="n">
        <f aca="false">SUM(C253:C266)</f>
        <v>10375</v>
      </c>
      <c r="D267" s="7"/>
    </row>
    <row r="268" customFormat="false" ht="19.7" hidden="false" customHeight="false" outlineLevel="0" collapsed="false">
      <c r="A268" s="14"/>
      <c r="B268" s="14"/>
      <c r="C268" s="16"/>
      <c r="D268" s="7"/>
    </row>
    <row r="269" customFormat="false" ht="19.7" hidden="false" customHeight="false" outlineLevel="0" collapsed="false">
      <c r="A269" s="18" t="s">
        <v>474</v>
      </c>
      <c r="B269" s="18"/>
      <c r="C269" s="16"/>
      <c r="D269" s="7"/>
    </row>
    <row r="270" customFormat="false" ht="19.7" hidden="false" customHeight="false" outlineLevel="0" collapsed="false">
      <c r="A270" s="14" t="s">
        <v>475</v>
      </c>
      <c r="B270" s="14" t="s">
        <v>476</v>
      </c>
      <c r="C270" s="16" t="n">
        <v>82475</v>
      </c>
      <c r="D270" s="7"/>
    </row>
    <row r="271" customFormat="false" ht="19.7" hidden="false" customHeight="false" outlineLevel="0" collapsed="false">
      <c r="A271" s="14" t="s">
        <v>477</v>
      </c>
      <c r="B271" s="14" t="s">
        <v>478</v>
      </c>
      <c r="C271" s="16" t="n">
        <v>346787</v>
      </c>
      <c r="D271" s="7"/>
    </row>
    <row r="272" customFormat="false" ht="19.7" hidden="false" customHeight="false" outlineLevel="0" collapsed="false">
      <c r="A272" s="14" t="s">
        <v>479</v>
      </c>
      <c r="B272" s="14" t="s">
        <v>480</v>
      </c>
      <c r="C272" s="16" t="n">
        <v>41869</v>
      </c>
      <c r="D272" s="7"/>
    </row>
    <row r="273" customFormat="false" ht="19.7" hidden="false" customHeight="false" outlineLevel="0" collapsed="false">
      <c r="A273" s="14" t="s">
        <v>481</v>
      </c>
      <c r="B273" s="14" t="s">
        <v>482</v>
      </c>
      <c r="C273" s="16" t="n">
        <v>0</v>
      </c>
      <c r="D273" s="7"/>
    </row>
    <row r="274" customFormat="false" ht="19.7" hidden="false" customHeight="false" outlineLevel="0" collapsed="false">
      <c r="A274" s="14" t="s">
        <v>483</v>
      </c>
      <c r="B274" s="14" t="s">
        <v>484</v>
      </c>
      <c r="C274" s="16" t="n">
        <v>29400</v>
      </c>
      <c r="D274" s="7"/>
    </row>
    <row r="275" customFormat="false" ht="19.7" hidden="false" customHeight="false" outlineLevel="0" collapsed="false">
      <c r="A275" s="14" t="s">
        <v>485</v>
      </c>
      <c r="B275" s="14" t="s">
        <v>486</v>
      </c>
      <c r="C275" s="16" t="n">
        <v>3000</v>
      </c>
      <c r="D275" s="17" t="s">
        <v>487</v>
      </c>
    </row>
    <row r="276" customFormat="false" ht="19.7" hidden="false" customHeight="false" outlineLevel="0" collapsed="false">
      <c r="A276" s="14" t="s">
        <v>488</v>
      </c>
      <c r="B276" s="14" t="s">
        <v>489</v>
      </c>
      <c r="C276" s="16" t="n">
        <v>7500</v>
      </c>
      <c r="D276" s="7"/>
    </row>
    <row r="277" customFormat="false" ht="19.7" hidden="false" customHeight="false" outlineLevel="0" collapsed="false">
      <c r="A277" s="14" t="s">
        <v>490</v>
      </c>
      <c r="B277" s="14" t="s">
        <v>491</v>
      </c>
      <c r="C277" s="16" t="n">
        <v>200000</v>
      </c>
      <c r="D277" s="7"/>
    </row>
    <row r="278" customFormat="false" ht="19.7" hidden="false" customHeight="false" outlineLevel="0" collapsed="false">
      <c r="A278" s="14" t="s">
        <v>492</v>
      </c>
      <c r="B278" s="14" t="s">
        <v>493</v>
      </c>
      <c r="C278" s="16" t="n">
        <v>1750</v>
      </c>
      <c r="D278" s="7"/>
    </row>
    <row r="279" customFormat="false" ht="19.7" hidden="false" customHeight="false" outlineLevel="0" collapsed="false">
      <c r="A279" s="14" t="s">
        <v>494</v>
      </c>
      <c r="B279" s="14" t="s">
        <v>495</v>
      </c>
      <c r="C279" s="16" t="n">
        <v>30000</v>
      </c>
      <c r="D279" s="7"/>
    </row>
    <row r="280" customFormat="false" ht="19.7" hidden="false" customHeight="false" outlineLevel="0" collapsed="false">
      <c r="A280" s="14" t="s">
        <v>496</v>
      </c>
      <c r="B280" s="14" t="s">
        <v>497</v>
      </c>
      <c r="C280" s="16" t="n">
        <v>2000</v>
      </c>
      <c r="D280" s="7"/>
    </row>
    <row r="281" customFormat="false" ht="19.7" hidden="false" customHeight="false" outlineLevel="0" collapsed="false">
      <c r="A281" s="14" t="s">
        <v>498</v>
      </c>
      <c r="B281" s="14" t="s">
        <v>499</v>
      </c>
      <c r="C281" s="16" t="n">
        <v>350</v>
      </c>
      <c r="D281" s="17" t="s">
        <v>500</v>
      </c>
    </row>
    <row r="282" customFormat="false" ht="19.7" hidden="false" customHeight="false" outlineLevel="0" collapsed="false">
      <c r="A282" s="14" t="s">
        <v>501</v>
      </c>
      <c r="B282" s="14" t="s">
        <v>502</v>
      </c>
      <c r="C282" s="16" t="n">
        <v>7000</v>
      </c>
      <c r="D282" s="17" t="s">
        <v>413</v>
      </c>
    </row>
    <row r="283" customFormat="false" ht="19.7" hidden="false" customHeight="false" outlineLevel="0" collapsed="false">
      <c r="A283" s="14" t="s">
        <v>503</v>
      </c>
      <c r="B283" s="14" t="s">
        <v>504</v>
      </c>
      <c r="C283" s="16" t="n">
        <v>30000</v>
      </c>
      <c r="D283" s="17" t="s">
        <v>505</v>
      </c>
    </row>
    <row r="284" customFormat="false" ht="19.7" hidden="false" customHeight="false" outlineLevel="0" collapsed="false">
      <c r="A284" s="14" t="s">
        <v>506</v>
      </c>
      <c r="B284" s="14" t="s">
        <v>507</v>
      </c>
      <c r="C284" s="16" t="n">
        <v>31200</v>
      </c>
      <c r="D284" s="7"/>
    </row>
    <row r="285" customFormat="false" ht="19.7" hidden="false" customHeight="false" outlineLevel="0" collapsed="false">
      <c r="A285" s="14" t="s">
        <v>508</v>
      </c>
      <c r="B285" s="14" t="s">
        <v>509</v>
      </c>
      <c r="C285" s="16" t="n">
        <v>1200</v>
      </c>
      <c r="D285" s="7"/>
    </row>
    <row r="286" customFormat="false" ht="19.7" hidden="false" customHeight="false" outlineLevel="0" collapsed="false">
      <c r="A286" s="14" t="s">
        <v>510</v>
      </c>
      <c r="B286" s="14" t="s">
        <v>511</v>
      </c>
      <c r="C286" s="16" t="n">
        <v>0</v>
      </c>
      <c r="D286" s="7"/>
    </row>
    <row r="287" customFormat="false" ht="19.7" hidden="false" customHeight="false" outlineLevel="0" collapsed="false">
      <c r="A287" s="14" t="s">
        <v>512</v>
      </c>
      <c r="B287" s="14" t="s">
        <v>513</v>
      </c>
      <c r="C287" s="16" t="n">
        <v>0</v>
      </c>
      <c r="D287" s="7"/>
    </row>
    <row r="288" customFormat="false" ht="19.7" hidden="false" customHeight="false" outlineLevel="0" collapsed="false">
      <c r="A288" s="14" t="s">
        <v>514</v>
      </c>
      <c r="B288" s="14" t="s">
        <v>515</v>
      </c>
      <c r="C288" s="16" t="n">
        <v>0</v>
      </c>
      <c r="D288" s="7"/>
    </row>
    <row r="289" customFormat="false" ht="19.7" hidden="false" customHeight="false" outlineLevel="0" collapsed="false">
      <c r="A289" s="14" t="s">
        <v>516</v>
      </c>
      <c r="B289" s="14" t="s">
        <v>517</v>
      </c>
      <c r="C289" s="16" t="n">
        <v>15000</v>
      </c>
      <c r="D289" s="7"/>
    </row>
    <row r="290" customFormat="false" ht="19.7" hidden="false" customHeight="false" outlineLevel="0" collapsed="false">
      <c r="A290" s="14" t="s">
        <v>518</v>
      </c>
      <c r="B290" s="14" t="s">
        <v>519</v>
      </c>
      <c r="C290" s="16" t="n">
        <v>5984</v>
      </c>
      <c r="D290" s="7"/>
    </row>
    <row r="291" customFormat="false" ht="19.7" hidden="false" customHeight="false" outlineLevel="0" collapsed="false">
      <c r="A291" s="14" t="s">
        <v>520</v>
      </c>
      <c r="B291" s="14" t="s">
        <v>521</v>
      </c>
      <c r="C291" s="16" t="n">
        <v>7000</v>
      </c>
      <c r="D291" s="7"/>
    </row>
    <row r="292" customFormat="false" ht="19.7" hidden="false" customHeight="false" outlineLevel="0" collapsed="false">
      <c r="A292" s="14" t="s">
        <v>522</v>
      </c>
      <c r="B292" s="14" t="s">
        <v>523</v>
      </c>
      <c r="C292" s="16" t="n">
        <v>600</v>
      </c>
      <c r="D292" s="7"/>
    </row>
    <row r="293" customFormat="false" ht="19.7" hidden="false" customHeight="false" outlineLevel="0" collapsed="false">
      <c r="A293" s="14" t="s">
        <v>524</v>
      </c>
      <c r="B293" s="14" t="s">
        <v>525</v>
      </c>
      <c r="C293" s="16" t="n">
        <v>1</v>
      </c>
      <c r="D293" s="17" t="s">
        <v>526</v>
      </c>
    </row>
    <row r="294" customFormat="false" ht="19.7" hidden="false" customHeight="false" outlineLevel="0" collapsed="false">
      <c r="A294" s="14" t="s">
        <v>527</v>
      </c>
      <c r="B294" s="14" t="s">
        <v>528</v>
      </c>
      <c r="C294" s="16" t="n">
        <v>1500</v>
      </c>
      <c r="D294" s="17" t="s">
        <v>529</v>
      </c>
    </row>
    <row r="295" customFormat="false" ht="19.7" hidden="false" customHeight="false" outlineLevel="0" collapsed="false">
      <c r="A295" s="14" t="s">
        <v>530</v>
      </c>
      <c r="B295" s="14" t="s">
        <v>531</v>
      </c>
      <c r="C295" s="16" t="n">
        <v>7000</v>
      </c>
      <c r="D295" s="7"/>
    </row>
    <row r="296" customFormat="false" ht="19.7" hidden="false" customHeight="false" outlineLevel="0" collapsed="false">
      <c r="A296" s="14" t="s">
        <v>532</v>
      </c>
      <c r="B296" s="14" t="s">
        <v>533</v>
      </c>
      <c r="C296" s="16" t="n">
        <v>39000</v>
      </c>
      <c r="D296" s="7"/>
    </row>
    <row r="297" customFormat="false" ht="19.7" hidden="false" customHeight="false" outlineLevel="0" collapsed="false">
      <c r="A297" s="14" t="s">
        <v>534</v>
      </c>
      <c r="B297" s="14" t="s">
        <v>535</v>
      </c>
      <c r="C297" s="16" t="n">
        <v>6500</v>
      </c>
      <c r="D297" s="7"/>
    </row>
    <row r="298" customFormat="false" ht="19.7" hidden="false" customHeight="false" outlineLevel="0" collapsed="false">
      <c r="A298" s="14" t="s">
        <v>536</v>
      </c>
      <c r="B298" s="14" t="s">
        <v>537</v>
      </c>
      <c r="C298" s="16" t="n">
        <v>75000</v>
      </c>
      <c r="D298" s="7"/>
    </row>
    <row r="299" customFormat="false" ht="19.7" hidden="false" customHeight="false" outlineLevel="0" collapsed="false">
      <c r="A299" s="14" t="s">
        <v>538</v>
      </c>
      <c r="B299" s="14" t="s">
        <v>539</v>
      </c>
      <c r="C299" s="16" t="n">
        <v>40000</v>
      </c>
      <c r="D299" s="17" t="s">
        <v>540</v>
      </c>
    </row>
    <row r="300" customFormat="false" ht="19.7" hidden="false" customHeight="false" outlineLevel="0" collapsed="false">
      <c r="A300" s="14" t="s">
        <v>541</v>
      </c>
      <c r="B300" s="14" t="s">
        <v>542</v>
      </c>
      <c r="C300" s="16" t="n">
        <v>1000</v>
      </c>
      <c r="D300" s="7"/>
    </row>
    <row r="301" customFormat="false" ht="19.7" hidden="false" customHeight="false" outlineLevel="0" collapsed="false">
      <c r="A301" s="14" t="s">
        <v>543</v>
      </c>
      <c r="B301" s="14" t="s">
        <v>544</v>
      </c>
      <c r="C301" s="16" t="n">
        <v>4500</v>
      </c>
      <c r="D301" s="7"/>
    </row>
    <row r="302" customFormat="false" ht="19.7" hidden="false" customHeight="false" outlineLevel="0" collapsed="false">
      <c r="A302" s="14" t="s">
        <v>545</v>
      </c>
      <c r="B302" s="14" t="s">
        <v>546</v>
      </c>
      <c r="C302" s="16" t="n">
        <v>7000</v>
      </c>
      <c r="D302" s="7"/>
    </row>
    <row r="303" customFormat="false" ht="19.7" hidden="false" customHeight="false" outlineLevel="0" collapsed="false">
      <c r="A303" s="14" t="s">
        <v>547</v>
      </c>
      <c r="B303" s="14" t="s">
        <v>548</v>
      </c>
      <c r="C303" s="16" t="n">
        <v>5000</v>
      </c>
      <c r="D303" s="7"/>
    </row>
    <row r="304" customFormat="false" ht="19.7" hidden="false" customHeight="false" outlineLevel="0" collapsed="false">
      <c r="A304" s="14" t="s">
        <v>549</v>
      </c>
      <c r="B304" s="14" t="s">
        <v>550</v>
      </c>
      <c r="C304" s="16" t="n">
        <v>2500</v>
      </c>
      <c r="D304" s="7"/>
    </row>
    <row r="305" customFormat="false" ht="19.7" hidden="false" customHeight="false" outlineLevel="0" collapsed="false">
      <c r="A305" s="14" t="s">
        <v>551</v>
      </c>
      <c r="B305" s="14" t="s">
        <v>552</v>
      </c>
      <c r="C305" s="16" t="n">
        <v>900</v>
      </c>
      <c r="D305" s="7"/>
    </row>
    <row r="306" customFormat="false" ht="19.7" hidden="false" customHeight="false" outlineLevel="0" collapsed="false">
      <c r="A306" s="14" t="s">
        <v>553</v>
      </c>
      <c r="B306" s="14" t="s">
        <v>554</v>
      </c>
      <c r="C306" s="16" t="n">
        <v>2000</v>
      </c>
      <c r="D306" s="7"/>
    </row>
    <row r="307" customFormat="false" ht="19.7" hidden="false" customHeight="false" outlineLevel="0" collapsed="false">
      <c r="A307" s="14" t="s">
        <v>555</v>
      </c>
      <c r="B307" s="14" t="s">
        <v>556</v>
      </c>
      <c r="C307" s="16" t="n">
        <v>2500</v>
      </c>
      <c r="D307" s="7"/>
    </row>
    <row r="308" customFormat="false" ht="19.7" hidden="false" customHeight="false" outlineLevel="0" collapsed="false">
      <c r="A308" s="14" t="s">
        <v>557</v>
      </c>
      <c r="B308" s="14" t="s">
        <v>558</v>
      </c>
      <c r="C308" s="16" t="n">
        <v>70000</v>
      </c>
      <c r="D308" s="7"/>
    </row>
    <row r="309" customFormat="false" ht="19.7" hidden="false" customHeight="false" outlineLevel="0" collapsed="false">
      <c r="A309" s="14"/>
      <c r="B309" s="14" t="s">
        <v>58</v>
      </c>
      <c r="C309" s="16" t="n">
        <f aca="false">SUM(C270:C308)</f>
        <v>1107516</v>
      </c>
      <c r="D309" s="7"/>
    </row>
    <row r="310" customFormat="false" ht="19.7" hidden="false" customHeight="false" outlineLevel="0" collapsed="false">
      <c r="A310" s="14"/>
      <c r="B310" s="14"/>
      <c r="C310" s="16"/>
      <c r="D310" s="7"/>
    </row>
    <row r="311" customFormat="false" ht="19.7" hidden="false" customHeight="false" outlineLevel="0" collapsed="false">
      <c r="A311" s="14" t="s">
        <v>559</v>
      </c>
      <c r="B311" s="14" t="s">
        <v>560</v>
      </c>
      <c r="C311" s="16" t="n">
        <v>9200</v>
      </c>
      <c r="D311" s="7"/>
    </row>
    <row r="312" customFormat="false" ht="19.7" hidden="false" customHeight="false" outlineLevel="0" collapsed="false">
      <c r="A312" s="14" t="s">
        <v>561</v>
      </c>
      <c r="B312" s="14" t="s">
        <v>562</v>
      </c>
      <c r="C312" s="16" t="n">
        <v>1</v>
      </c>
      <c r="D312" s="17" t="s">
        <v>563</v>
      </c>
    </row>
    <row r="313" customFormat="false" ht="19.7" hidden="false" customHeight="false" outlineLevel="0" collapsed="false">
      <c r="A313" s="14"/>
      <c r="B313" s="14" t="s">
        <v>58</v>
      </c>
      <c r="C313" s="16" t="n">
        <f aca="false">SUM(C311:C312)</f>
        <v>9201</v>
      </c>
      <c r="D313" s="7"/>
    </row>
    <row r="314" customFormat="false" ht="19.7" hidden="false" customHeight="false" outlineLevel="0" collapsed="false">
      <c r="A314" s="14"/>
      <c r="B314" s="14"/>
      <c r="C314" s="16"/>
      <c r="D314" s="7"/>
    </row>
    <row r="315" customFormat="false" ht="19.7" hidden="false" customHeight="false" outlineLevel="0" collapsed="false">
      <c r="A315" s="18" t="s">
        <v>564</v>
      </c>
      <c r="B315" s="18"/>
      <c r="C315" s="16"/>
      <c r="D315" s="7"/>
    </row>
    <row r="316" customFormat="false" ht="19.7" hidden="false" customHeight="false" outlineLevel="0" collapsed="false">
      <c r="A316" s="14" t="s">
        <v>565</v>
      </c>
      <c r="B316" s="14" t="s">
        <v>566</v>
      </c>
      <c r="C316" s="16" t="n">
        <v>62400</v>
      </c>
      <c r="D316" s="17" t="s">
        <v>567</v>
      </c>
    </row>
    <row r="317" customFormat="false" ht="19.7" hidden="false" customHeight="false" outlineLevel="0" collapsed="false">
      <c r="A317" s="14" t="s">
        <v>568</v>
      </c>
      <c r="B317" s="14" t="s">
        <v>569</v>
      </c>
      <c r="C317" s="16" t="n">
        <v>1000</v>
      </c>
      <c r="D317" s="7"/>
    </row>
    <row r="318" customFormat="false" ht="19.7" hidden="false" customHeight="false" outlineLevel="0" collapsed="false">
      <c r="A318" s="14" t="s">
        <v>570</v>
      </c>
      <c r="B318" s="14" t="s">
        <v>571</v>
      </c>
      <c r="C318" s="16" t="n">
        <v>58500</v>
      </c>
      <c r="D318" s="7"/>
    </row>
    <row r="319" customFormat="false" ht="19.7" hidden="false" customHeight="false" outlineLevel="0" collapsed="false">
      <c r="A319" s="14" t="s">
        <v>572</v>
      </c>
      <c r="B319" s="14" t="s">
        <v>573</v>
      </c>
      <c r="C319" s="16" t="n">
        <v>1</v>
      </c>
      <c r="D319" s="7"/>
    </row>
    <row r="320" customFormat="false" ht="19.7" hidden="false" customHeight="false" outlineLevel="0" collapsed="false">
      <c r="A320" s="14" t="s">
        <v>574</v>
      </c>
      <c r="B320" s="14" t="s">
        <v>575</v>
      </c>
      <c r="C320" s="16" t="n">
        <v>0</v>
      </c>
      <c r="D320" s="7"/>
    </row>
    <row r="321" customFormat="false" ht="19.7" hidden="false" customHeight="false" outlineLevel="0" collapsed="false">
      <c r="A321" s="14" t="s">
        <v>576</v>
      </c>
      <c r="B321" s="14" t="s">
        <v>577</v>
      </c>
      <c r="C321" s="20" t="n">
        <v>0</v>
      </c>
      <c r="D321" s="7"/>
    </row>
    <row r="322" customFormat="false" ht="19.7" hidden="false" customHeight="false" outlineLevel="0" collapsed="false">
      <c r="A322" s="14" t="s">
        <v>578</v>
      </c>
      <c r="B322" s="14" t="s">
        <v>579</v>
      </c>
      <c r="C322" s="16" t="n">
        <v>0</v>
      </c>
      <c r="D322" s="7"/>
    </row>
    <row r="323" customFormat="false" ht="19.7" hidden="false" customHeight="false" outlineLevel="0" collapsed="false">
      <c r="A323" s="14" t="s">
        <v>580</v>
      </c>
      <c r="B323" s="14" t="s">
        <v>581</v>
      </c>
      <c r="C323" s="16" t="n">
        <v>10000</v>
      </c>
      <c r="D323" s="7"/>
    </row>
    <row r="324" customFormat="false" ht="19.7" hidden="false" customHeight="false" outlineLevel="0" collapsed="false">
      <c r="A324" s="14" t="s">
        <v>582</v>
      </c>
      <c r="B324" s="14" t="s">
        <v>583</v>
      </c>
      <c r="C324" s="16" t="n">
        <v>7920</v>
      </c>
      <c r="D324" s="7"/>
    </row>
    <row r="325" customFormat="false" ht="19.7" hidden="false" customHeight="false" outlineLevel="0" collapsed="false">
      <c r="A325" s="14" t="s">
        <v>584</v>
      </c>
      <c r="B325" s="14" t="s">
        <v>585</v>
      </c>
      <c r="C325" s="16" t="n">
        <v>4000</v>
      </c>
      <c r="D325" s="7"/>
    </row>
    <row r="326" customFormat="false" ht="19.7" hidden="false" customHeight="false" outlineLevel="0" collapsed="false">
      <c r="A326" s="14" t="s">
        <v>586</v>
      </c>
      <c r="B326" s="14" t="s">
        <v>587</v>
      </c>
      <c r="C326" s="16" t="n">
        <v>5000</v>
      </c>
      <c r="D326" s="19" t="s">
        <v>588</v>
      </c>
    </row>
    <row r="327" customFormat="false" ht="19.7" hidden="false" customHeight="false" outlineLevel="0" collapsed="false">
      <c r="A327" s="14" t="s">
        <v>589</v>
      </c>
      <c r="B327" s="14" t="s">
        <v>590</v>
      </c>
      <c r="C327" s="16" t="n">
        <v>500</v>
      </c>
      <c r="D327" s="7"/>
    </row>
    <row r="328" customFormat="false" ht="19.7" hidden="false" customHeight="false" outlineLevel="0" collapsed="false">
      <c r="A328" s="14" t="s">
        <v>591</v>
      </c>
      <c r="B328" s="14" t="s">
        <v>592</v>
      </c>
      <c r="C328" s="16" t="n">
        <v>300</v>
      </c>
      <c r="D328" s="7"/>
    </row>
    <row r="329" customFormat="false" ht="19.7" hidden="false" customHeight="false" outlineLevel="0" collapsed="false">
      <c r="A329" s="14" t="s">
        <v>593</v>
      </c>
      <c r="B329" s="14" t="s">
        <v>594</v>
      </c>
      <c r="C329" s="16" t="n">
        <v>1500</v>
      </c>
      <c r="D329" s="7"/>
    </row>
    <row r="330" customFormat="false" ht="19.7" hidden="false" customHeight="false" outlineLevel="0" collapsed="false">
      <c r="A330" s="14" t="s">
        <v>595</v>
      </c>
      <c r="B330" s="14" t="s">
        <v>596</v>
      </c>
      <c r="C330" s="16" t="n">
        <v>15000</v>
      </c>
      <c r="D330" s="17" t="s">
        <v>597</v>
      </c>
    </row>
    <row r="331" customFormat="false" ht="19.7" hidden="false" customHeight="false" outlineLevel="0" collapsed="false">
      <c r="A331" s="14" t="s">
        <v>598</v>
      </c>
      <c r="B331" s="14" t="s">
        <v>599</v>
      </c>
      <c r="C331" s="16" t="n">
        <v>2800</v>
      </c>
      <c r="D331" s="17" t="s">
        <v>600</v>
      </c>
    </row>
    <row r="332" customFormat="false" ht="19.7" hidden="false" customHeight="false" outlineLevel="0" collapsed="false">
      <c r="A332" s="14" t="s">
        <v>601</v>
      </c>
      <c r="B332" s="14" t="s">
        <v>602</v>
      </c>
      <c r="C332" s="16" t="n">
        <v>3000</v>
      </c>
      <c r="D332" s="17" t="s">
        <v>597</v>
      </c>
    </row>
    <row r="333" customFormat="false" ht="19.7" hidden="false" customHeight="false" outlineLevel="0" collapsed="false">
      <c r="A333" s="14" t="s">
        <v>603</v>
      </c>
      <c r="B333" s="14" t="s">
        <v>604</v>
      </c>
      <c r="C333" s="16" t="n">
        <v>400</v>
      </c>
      <c r="D333" s="7"/>
    </row>
    <row r="334" customFormat="false" ht="19.7" hidden="false" customHeight="false" outlineLevel="0" collapsed="false">
      <c r="A334" s="14" t="s">
        <v>605</v>
      </c>
      <c r="B334" s="14" t="s">
        <v>606</v>
      </c>
      <c r="C334" s="16" t="n">
        <v>600</v>
      </c>
      <c r="D334" s="7"/>
    </row>
    <row r="335" customFormat="false" ht="19.7" hidden="false" customHeight="false" outlineLevel="0" collapsed="false">
      <c r="A335" s="14" t="s">
        <v>607</v>
      </c>
      <c r="B335" s="14" t="s">
        <v>608</v>
      </c>
      <c r="C335" s="16" t="n">
        <v>46000</v>
      </c>
      <c r="D335" s="7"/>
    </row>
    <row r="336" customFormat="false" ht="19.7" hidden="false" customHeight="false" outlineLevel="0" collapsed="false">
      <c r="A336" s="14" t="s">
        <v>609</v>
      </c>
      <c r="B336" s="14" t="s">
        <v>610</v>
      </c>
      <c r="C336" s="16" t="n">
        <v>200</v>
      </c>
      <c r="D336" s="7"/>
    </row>
    <row r="337" customFormat="false" ht="19.7" hidden="false" customHeight="false" outlineLevel="0" collapsed="false">
      <c r="A337" s="14" t="s">
        <v>611</v>
      </c>
      <c r="B337" s="14" t="s">
        <v>612</v>
      </c>
      <c r="C337" s="16" t="n">
        <v>80750</v>
      </c>
      <c r="D337" s="7"/>
    </row>
    <row r="338" customFormat="false" ht="19.7" hidden="false" customHeight="false" outlineLevel="0" collapsed="false">
      <c r="A338" s="14" t="s">
        <v>613</v>
      </c>
      <c r="B338" s="14" t="s">
        <v>614</v>
      </c>
      <c r="C338" s="16" t="n">
        <v>10000</v>
      </c>
      <c r="D338" s="7"/>
    </row>
    <row r="339" customFormat="false" ht="19.7" hidden="false" customHeight="false" outlineLevel="0" collapsed="false">
      <c r="A339" s="14" t="s">
        <v>615</v>
      </c>
      <c r="B339" s="14" t="s">
        <v>616</v>
      </c>
      <c r="C339" s="16" t="n">
        <v>250</v>
      </c>
      <c r="D339" s="7"/>
    </row>
    <row r="340" customFormat="false" ht="19.7" hidden="false" customHeight="false" outlineLevel="0" collapsed="false">
      <c r="A340" s="14" t="s">
        <v>617</v>
      </c>
      <c r="B340" s="14" t="s">
        <v>618</v>
      </c>
      <c r="C340" s="16" t="n">
        <v>1600</v>
      </c>
      <c r="D340" s="7"/>
    </row>
    <row r="341" customFormat="false" ht="19.7" hidden="false" customHeight="false" outlineLevel="0" collapsed="false">
      <c r="A341" s="14" t="s">
        <v>619</v>
      </c>
      <c r="B341" s="14" t="s">
        <v>620</v>
      </c>
      <c r="C341" s="16" t="n">
        <v>8000</v>
      </c>
      <c r="D341" s="7"/>
    </row>
    <row r="342" customFormat="false" ht="19.7" hidden="false" customHeight="false" outlineLevel="0" collapsed="false">
      <c r="A342" s="14" t="s">
        <v>621</v>
      </c>
      <c r="B342" s="14" t="s">
        <v>622</v>
      </c>
      <c r="C342" s="16" t="n">
        <v>1</v>
      </c>
      <c r="D342" s="7"/>
    </row>
    <row r="343" customFormat="false" ht="19.7" hidden="false" customHeight="false" outlineLevel="0" collapsed="false">
      <c r="A343" s="14"/>
      <c r="B343" s="14" t="s">
        <v>58</v>
      </c>
      <c r="C343" s="16" t="n">
        <f aca="false">SUM(C316:C342)</f>
        <v>319722</v>
      </c>
      <c r="D343" s="7"/>
    </row>
    <row r="344" customFormat="false" ht="19.7" hidden="false" customHeight="false" outlineLevel="0" collapsed="false">
      <c r="A344" s="14"/>
      <c r="B344" s="14"/>
      <c r="C344" s="16"/>
      <c r="D344" s="7"/>
    </row>
    <row r="345" customFormat="false" ht="19.7" hidden="false" customHeight="false" outlineLevel="0" collapsed="false">
      <c r="A345" s="18" t="s">
        <v>623</v>
      </c>
      <c r="B345" s="18"/>
      <c r="C345" s="16"/>
      <c r="D345" s="7"/>
    </row>
    <row r="346" customFormat="false" ht="19.7" hidden="false" customHeight="false" outlineLevel="0" collapsed="false">
      <c r="A346" s="14" t="s">
        <v>624</v>
      </c>
      <c r="B346" s="14" t="s">
        <v>625</v>
      </c>
      <c r="C346" s="16" t="n">
        <v>1300</v>
      </c>
      <c r="D346" s="7"/>
    </row>
    <row r="347" customFormat="false" ht="19.7" hidden="false" customHeight="false" outlineLevel="0" collapsed="false">
      <c r="A347" s="14" t="s">
        <v>626</v>
      </c>
      <c r="B347" s="14" t="s">
        <v>627</v>
      </c>
      <c r="C347" s="16" t="n">
        <v>100</v>
      </c>
      <c r="D347" s="7"/>
    </row>
    <row r="348" customFormat="false" ht="19.7" hidden="false" customHeight="false" outlineLevel="0" collapsed="false">
      <c r="A348" s="14"/>
      <c r="B348" s="14" t="s">
        <v>58</v>
      </c>
      <c r="C348" s="16" t="n">
        <f aca="false">SUM(C346:C347)</f>
        <v>1400</v>
      </c>
      <c r="D348" s="7"/>
    </row>
    <row r="349" customFormat="false" ht="19.7" hidden="false" customHeight="false" outlineLevel="0" collapsed="false">
      <c r="A349" s="14"/>
      <c r="B349" s="14"/>
      <c r="C349" s="16"/>
      <c r="D349" s="7"/>
    </row>
    <row r="350" customFormat="false" ht="19.7" hidden="false" customHeight="false" outlineLevel="0" collapsed="false">
      <c r="A350" s="18" t="s">
        <v>628</v>
      </c>
      <c r="B350" s="18"/>
      <c r="C350" s="16"/>
      <c r="D350" s="7"/>
    </row>
    <row r="351" customFormat="false" ht="19.7" hidden="false" customHeight="false" outlineLevel="0" collapsed="false">
      <c r="A351" s="14" t="s">
        <v>629</v>
      </c>
      <c r="B351" s="14" t="s">
        <v>630</v>
      </c>
      <c r="C351" s="16" t="n">
        <v>8106</v>
      </c>
      <c r="D351" s="7"/>
    </row>
    <row r="352" customFormat="false" ht="19.7" hidden="false" customHeight="false" outlineLevel="0" collapsed="false">
      <c r="A352" s="14" t="s">
        <v>631</v>
      </c>
      <c r="B352" s="14" t="s">
        <v>632</v>
      </c>
      <c r="C352" s="16" t="n">
        <v>2500</v>
      </c>
      <c r="D352" s="7"/>
    </row>
    <row r="353" customFormat="false" ht="19.7" hidden="false" customHeight="false" outlineLevel="0" collapsed="false">
      <c r="A353" s="14"/>
      <c r="B353" s="14" t="s">
        <v>58</v>
      </c>
      <c r="C353" s="16" t="n">
        <f aca="false">SUM(C351:C352)</f>
        <v>10606</v>
      </c>
      <c r="D353" s="7"/>
    </row>
    <row r="354" customFormat="false" ht="19.7" hidden="false" customHeight="false" outlineLevel="0" collapsed="false">
      <c r="A354" s="14"/>
      <c r="B354" s="14"/>
      <c r="C354" s="16"/>
      <c r="D354" s="7"/>
    </row>
    <row r="355" customFormat="false" ht="19.7" hidden="false" customHeight="false" outlineLevel="0" collapsed="false">
      <c r="A355" s="18" t="s">
        <v>633</v>
      </c>
      <c r="B355" s="18"/>
      <c r="C355" s="16"/>
      <c r="D355" s="7"/>
    </row>
    <row r="356" customFormat="false" ht="19.7" hidden="false" customHeight="false" outlineLevel="0" collapsed="false">
      <c r="A356" s="14" t="s">
        <v>634</v>
      </c>
      <c r="B356" s="14" t="s">
        <v>635</v>
      </c>
      <c r="C356" s="16" t="n">
        <v>16512</v>
      </c>
      <c r="D356" s="7"/>
    </row>
    <row r="357" customFormat="false" ht="19.7" hidden="false" customHeight="false" outlineLevel="0" collapsed="false">
      <c r="A357" s="14" t="s">
        <v>636</v>
      </c>
      <c r="B357" s="14" t="s">
        <v>637</v>
      </c>
      <c r="C357" s="16" t="n">
        <v>0</v>
      </c>
      <c r="D357" s="7"/>
    </row>
    <row r="358" customFormat="false" ht="19.7" hidden="false" customHeight="false" outlineLevel="0" collapsed="false">
      <c r="A358" s="14" t="s">
        <v>638</v>
      </c>
      <c r="B358" s="14" t="s">
        <v>639</v>
      </c>
      <c r="C358" s="16" t="n">
        <v>0</v>
      </c>
      <c r="D358" s="7"/>
    </row>
    <row r="359" customFormat="false" ht="19.7" hidden="false" customHeight="false" outlineLevel="0" collapsed="false">
      <c r="A359" s="14" t="s">
        <v>640</v>
      </c>
      <c r="B359" s="14" t="s">
        <v>641</v>
      </c>
      <c r="C359" s="16" t="n">
        <v>0</v>
      </c>
      <c r="D359" s="17" t="s">
        <v>642</v>
      </c>
    </row>
    <row r="360" customFormat="false" ht="19.7" hidden="false" customHeight="false" outlineLevel="0" collapsed="false">
      <c r="A360" s="14" t="s">
        <v>643</v>
      </c>
      <c r="B360" s="14" t="s">
        <v>644</v>
      </c>
      <c r="C360" s="16" t="n">
        <v>0</v>
      </c>
      <c r="D360" s="7"/>
    </row>
    <row r="361" customFormat="false" ht="19.7" hidden="false" customHeight="false" outlineLevel="0" collapsed="false">
      <c r="A361" s="14" t="s">
        <v>645</v>
      </c>
      <c r="B361" s="14" t="s">
        <v>646</v>
      </c>
      <c r="C361" s="16" t="n">
        <v>780</v>
      </c>
      <c r="D361" s="7"/>
    </row>
    <row r="362" customFormat="false" ht="19.7" hidden="false" customHeight="false" outlineLevel="0" collapsed="false">
      <c r="A362" s="14" t="s">
        <v>647</v>
      </c>
      <c r="B362" s="14" t="s">
        <v>648</v>
      </c>
      <c r="C362" s="16" t="n">
        <v>0</v>
      </c>
      <c r="D362" s="7"/>
    </row>
    <row r="363" customFormat="false" ht="19.7" hidden="false" customHeight="false" outlineLevel="0" collapsed="false">
      <c r="A363" s="14" t="s">
        <v>649</v>
      </c>
      <c r="B363" s="14" t="s">
        <v>650</v>
      </c>
      <c r="C363" s="16" t="n">
        <v>20000</v>
      </c>
      <c r="D363" s="7"/>
    </row>
    <row r="364" customFormat="false" ht="19.7" hidden="false" customHeight="false" outlineLevel="0" collapsed="false">
      <c r="A364" s="14"/>
      <c r="B364" s="14" t="s">
        <v>58</v>
      </c>
      <c r="C364" s="16" t="n">
        <f aca="false">SUM(C356:C363)</f>
        <v>37292</v>
      </c>
      <c r="D364" s="7"/>
    </row>
    <row r="365" customFormat="false" ht="19.7" hidden="false" customHeight="false" outlineLevel="0" collapsed="false">
      <c r="A365" s="14"/>
      <c r="B365" s="14"/>
      <c r="C365" s="16"/>
      <c r="D365" s="7"/>
    </row>
    <row r="366" customFormat="false" ht="19.7" hidden="false" customHeight="false" outlineLevel="0" collapsed="false">
      <c r="A366" s="18" t="s">
        <v>651</v>
      </c>
      <c r="B366" s="18"/>
      <c r="C366" s="16"/>
      <c r="D366" s="7"/>
    </row>
    <row r="367" customFormat="false" ht="19.7" hidden="false" customHeight="false" outlineLevel="0" collapsed="false">
      <c r="A367" s="14" t="s">
        <v>652</v>
      </c>
      <c r="B367" s="14" t="s">
        <v>653</v>
      </c>
      <c r="C367" s="16" t="n">
        <v>18716</v>
      </c>
      <c r="D367" s="7"/>
    </row>
    <row r="368" customFormat="false" ht="19.7" hidden="false" customHeight="false" outlineLevel="0" collapsed="false">
      <c r="A368" s="14" t="s">
        <v>654</v>
      </c>
      <c r="B368" s="14" t="s">
        <v>655</v>
      </c>
      <c r="C368" s="16" t="n">
        <v>2000</v>
      </c>
      <c r="D368" s="7"/>
    </row>
    <row r="369" customFormat="false" ht="19.7" hidden="false" customHeight="false" outlineLevel="0" collapsed="false">
      <c r="A369" s="14" t="s">
        <v>656</v>
      </c>
      <c r="B369" s="14" t="s">
        <v>657</v>
      </c>
      <c r="C369" s="16" t="n">
        <v>1187.5</v>
      </c>
      <c r="D369" s="7"/>
    </row>
    <row r="370" customFormat="false" ht="19.7" hidden="false" customHeight="false" outlineLevel="0" collapsed="false">
      <c r="A370" s="14" t="s">
        <v>658</v>
      </c>
      <c r="B370" s="14" t="s">
        <v>659</v>
      </c>
      <c r="C370" s="16" t="n">
        <v>700</v>
      </c>
      <c r="D370" s="7"/>
    </row>
    <row r="371" customFormat="false" ht="19.7" hidden="false" customHeight="false" outlineLevel="0" collapsed="false">
      <c r="A371" s="14" t="s">
        <v>660</v>
      </c>
      <c r="B371" s="14" t="s">
        <v>661</v>
      </c>
      <c r="C371" s="16" t="n">
        <v>3000</v>
      </c>
      <c r="D371" s="7"/>
    </row>
    <row r="372" customFormat="false" ht="19.7" hidden="false" customHeight="false" outlineLevel="0" collapsed="false">
      <c r="A372" s="14" t="s">
        <v>662</v>
      </c>
      <c r="B372" s="14" t="s">
        <v>663</v>
      </c>
      <c r="C372" s="16" t="n">
        <v>4980</v>
      </c>
      <c r="D372" s="7"/>
    </row>
    <row r="373" customFormat="false" ht="19.7" hidden="false" customHeight="false" outlineLevel="0" collapsed="false">
      <c r="A373" s="14" t="s">
        <v>664</v>
      </c>
      <c r="B373" s="14" t="s">
        <v>665</v>
      </c>
      <c r="C373" s="16" t="n">
        <v>1600</v>
      </c>
      <c r="D373" s="7"/>
    </row>
    <row r="374" customFormat="false" ht="19.7" hidden="false" customHeight="false" outlineLevel="0" collapsed="false">
      <c r="A374" s="14" t="s">
        <v>666</v>
      </c>
      <c r="B374" s="14" t="s">
        <v>667</v>
      </c>
      <c r="C374" s="16" t="n">
        <v>7383</v>
      </c>
      <c r="D374" s="7"/>
    </row>
    <row r="375" customFormat="false" ht="19.7" hidden="false" customHeight="false" outlineLevel="0" collapsed="false">
      <c r="A375" s="14" t="s">
        <v>668</v>
      </c>
      <c r="B375" s="14" t="s">
        <v>669</v>
      </c>
      <c r="C375" s="16" t="n">
        <v>180</v>
      </c>
      <c r="D375" s="7"/>
    </row>
    <row r="376" customFormat="false" ht="19.7" hidden="false" customHeight="false" outlineLevel="0" collapsed="false">
      <c r="A376" s="14"/>
      <c r="B376" s="14" t="s">
        <v>58</v>
      </c>
      <c r="C376" s="16" t="n">
        <f aca="false">SUM(C367:C375)</f>
        <v>39746.5</v>
      </c>
      <c r="D376" s="7"/>
    </row>
    <row r="377" customFormat="false" ht="19.7" hidden="false" customHeight="false" outlineLevel="0" collapsed="false">
      <c r="A377" s="14"/>
      <c r="B377" s="14"/>
      <c r="C377" s="16"/>
      <c r="D377" s="7"/>
    </row>
    <row r="378" customFormat="false" ht="19.7" hidden="false" customHeight="false" outlineLevel="0" collapsed="false">
      <c r="A378" s="18" t="s">
        <v>670</v>
      </c>
      <c r="B378" s="18"/>
      <c r="C378" s="16"/>
      <c r="D378" s="7"/>
    </row>
    <row r="379" customFormat="false" ht="19.7" hidden="false" customHeight="false" outlineLevel="0" collapsed="false">
      <c r="A379" s="14" t="s">
        <v>671</v>
      </c>
      <c r="B379" s="14" t="s">
        <v>672</v>
      </c>
      <c r="C379" s="16" t="n">
        <v>218360</v>
      </c>
      <c r="D379" s="17" t="s">
        <v>673</v>
      </c>
    </row>
    <row r="380" customFormat="false" ht="19.7" hidden="false" customHeight="false" outlineLevel="0" collapsed="false">
      <c r="A380" s="14"/>
      <c r="B380" s="14" t="s">
        <v>58</v>
      </c>
      <c r="C380" s="16" t="n">
        <f aca="false">SUM(C379:C379)</f>
        <v>218360</v>
      </c>
      <c r="D380" s="7"/>
    </row>
    <row r="381" customFormat="false" ht="19.7" hidden="false" customHeight="false" outlineLevel="0" collapsed="false">
      <c r="A381" s="14"/>
      <c r="B381" s="14"/>
      <c r="C381" s="16"/>
      <c r="D381" s="7"/>
    </row>
    <row r="382" customFormat="false" ht="19.7" hidden="false" customHeight="false" outlineLevel="0" collapsed="false">
      <c r="A382" s="18" t="s">
        <v>674</v>
      </c>
      <c r="B382" s="18"/>
      <c r="C382" s="16"/>
      <c r="D382" s="7"/>
    </row>
    <row r="383" customFormat="false" ht="19.7" hidden="false" customHeight="false" outlineLevel="0" collapsed="false">
      <c r="A383" s="14" t="s">
        <v>675</v>
      </c>
      <c r="B383" s="14" t="s">
        <v>676</v>
      </c>
      <c r="C383" s="16" t="n">
        <v>1500</v>
      </c>
      <c r="D383" s="7"/>
    </row>
    <row r="384" customFormat="false" ht="19.7" hidden="false" customHeight="false" outlineLevel="0" collapsed="false">
      <c r="A384" s="14"/>
      <c r="B384" s="14"/>
      <c r="C384" s="16"/>
      <c r="D384" s="7"/>
    </row>
    <row r="385" customFormat="false" ht="19.7" hidden="false" customHeight="false" outlineLevel="0" collapsed="false">
      <c r="A385" s="18" t="s">
        <v>677</v>
      </c>
      <c r="B385" s="18"/>
      <c r="C385" s="16"/>
      <c r="D385" s="7"/>
    </row>
    <row r="386" customFormat="false" ht="19.7" hidden="false" customHeight="false" outlineLevel="0" collapsed="false">
      <c r="A386" s="14" t="s">
        <v>678</v>
      </c>
      <c r="B386" s="14" t="s">
        <v>679</v>
      </c>
      <c r="C386" s="16" t="n">
        <v>100</v>
      </c>
      <c r="D386" s="7"/>
    </row>
    <row r="387" customFormat="false" ht="19.7" hidden="false" customHeight="false" outlineLevel="0" collapsed="false">
      <c r="A387" s="14" t="s">
        <v>680</v>
      </c>
      <c r="B387" s="14" t="s">
        <v>681</v>
      </c>
      <c r="C387" s="16" t="n">
        <v>1</v>
      </c>
      <c r="D387" s="7"/>
    </row>
    <row r="388" customFormat="false" ht="19.7" hidden="false" customHeight="false" outlineLevel="0" collapsed="false">
      <c r="A388" s="14" t="s">
        <v>682</v>
      </c>
      <c r="B388" s="14" t="s">
        <v>683</v>
      </c>
      <c r="C388" s="16" t="n">
        <v>296</v>
      </c>
      <c r="D388" s="7"/>
    </row>
    <row r="389" customFormat="false" ht="19.7" hidden="false" customHeight="false" outlineLevel="0" collapsed="false">
      <c r="A389" s="14" t="s">
        <v>684</v>
      </c>
      <c r="B389" s="14" t="s">
        <v>685</v>
      </c>
      <c r="C389" s="16" t="n">
        <v>150</v>
      </c>
      <c r="D389" s="7"/>
    </row>
    <row r="390" customFormat="false" ht="19.7" hidden="false" customHeight="false" outlineLevel="0" collapsed="false">
      <c r="A390" s="14" t="s">
        <v>686</v>
      </c>
      <c r="B390" s="14" t="s">
        <v>687</v>
      </c>
      <c r="C390" s="16" t="n">
        <v>50</v>
      </c>
      <c r="D390" s="7"/>
    </row>
    <row r="391" customFormat="false" ht="19.7" hidden="false" customHeight="false" outlineLevel="0" collapsed="false">
      <c r="A391" s="14" t="s">
        <v>688</v>
      </c>
      <c r="B391" s="14" t="s">
        <v>689</v>
      </c>
      <c r="C391" s="16" t="n">
        <v>180</v>
      </c>
      <c r="D391" s="7"/>
    </row>
    <row r="392" customFormat="false" ht="19.7" hidden="false" customHeight="false" outlineLevel="0" collapsed="false">
      <c r="A392" s="14" t="s">
        <v>690</v>
      </c>
      <c r="B392" s="14" t="s">
        <v>691</v>
      </c>
      <c r="C392" s="16" t="n">
        <v>260</v>
      </c>
      <c r="D392" s="7"/>
    </row>
    <row r="393" customFormat="false" ht="19.7" hidden="false" customHeight="false" outlineLevel="0" collapsed="false">
      <c r="A393" s="14"/>
      <c r="B393" s="14" t="s">
        <v>58</v>
      </c>
      <c r="C393" s="16" t="n">
        <f aca="false">SUM(C386:C392)</f>
        <v>1037</v>
      </c>
      <c r="D393" s="7"/>
    </row>
    <row r="394" customFormat="false" ht="19.7" hidden="false" customHeight="false" outlineLevel="0" collapsed="false">
      <c r="A394" s="14"/>
      <c r="B394" s="14"/>
      <c r="C394" s="16"/>
      <c r="D394" s="7"/>
    </row>
    <row r="395" customFormat="false" ht="19.7" hidden="false" customHeight="false" outlineLevel="0" collapsed="false">
      <c r="A395" s="18" t="s">
        <v>692</v>
      </c>
      <c r="B395" s="18"/>
      <c r="C395" s="16"/>
      <c r="D395" s="7"/>
    </row>
    <row r="396" customFormat="false" ht="19.7" hidden="false" customHeight="false" outlineLevel="0" collapsed="false">
      <c r="A396" s="14" t="s">
        <v>693</v>
      </c>
      <c r="B396" s="14" t="s">
        <v>694</v>
      </c>
      <c r="C396" s="16" t="n">
        <v>30833.11</v>
      </c>
      <c r="D396" s="7"/>
    </row>
    <row r="397" customFormat="false" ht="19.7" hidden="false" customHeight="false" outlineLevel="0" collapsed="false">
      <c r="A397" s="14" t="s">
        <v>695</v>
      </c>
      <c r="B397" s="14" t="s">
        <v>696</v>
      </c>
      <c r="C397" s="16" t="n">
        <v>111187.32</v>
      </c>
      <c r="D397" s="7" t="s">
        <v>697</v>
      </c>
    </row>
    <row r="398" customFormat="false" ht="19.7" hidden="false" customHeight="false" outlineLevel="0" collapsed="false">
      <c r="A398" s="14"/>
      <c r="B398" s="14" t="s">
        <v>58</v>
      </c>
      <c r="C398" s="16" t="n">
        <f aca="false">SUM(C396:C397)</f>
        <v>142020.43</v>
      </c>
      <c r="D398" s="7"/>
    </row>
    <row r="399" customFormat="false" ht="19.7" hidden="false" customHeight="false" outlineLevel="0" collapsed="false">
      <c r="A399" s="14"/>
      <c r="B399" s="14"/>
      <c r="C399" s="16"/>
      <c r="D399" s="7"/>
    </row>
    <row r="400" customFormat="false" ht="19.7" hidden="false" customHeight="false" outlineLevel="0" collapsed="false">
      <c r="A400" s="18" t="s">
        <v>698</v>
      </c>
      <c r="B400" s="18"/>
      <c r="C400" s="16"/>
      <c r="D400" s="7"/>
    </row>
    <row r="401" customFormat="false" ht="19.7" hidden="false" customHeight="false" outlineLevel="0" collapsed="false">
      <c r="A401" s="14" t="s">
        <v>699</v>
      </c>
      <c r="B401" s="14" t="s">
        <v>700</v>
      </c>
      <c r="C401" s="16" t="n">
        <v>20725.87</v>
      </c>
      <c r="D401" s="7"/>
    </row>
    <row r="402" customFormat="false" ht="19.7" hidden="false" customHeight="false" outlineLevel="0" collapsed="false">
      <c r="A402" s="14" t="s">
        <v>701</v>
      </c>
      <c r="B402" s="14" t="s">
        <v>702</v>
      </c>
      <c r="C402" s="16" t="n">
        <v>234121.8</v>
      </c>
      <c r="D402" s="7"/>
    </row>
    <row r="403" customFormat="false" ht="19.7" hidden="false" customHeight="false" outlineLevel="0" collapsed="false">
      <c r="A403" s="14"/>
      <c r="B403" s="14" t="s">
        <v>58</v>
      </c>
      <c r="C403" s="16" t="n">
        <f aca="false">SUM(C401:C402)</f>
        <v>254847.67</v>
      </c>
      <c r="D403" s="7"/>
    </row>
    <row r="404" customFormat="false" ht="19.7" hidden="false" customHeight="false" outlineLevel="0" collapsed="false">
      <c r="A404" s="14"/>
      <c r="B404" s="14"/>
      <c r="C404" s="16"/>
      <c r="D404" s="7"/>
    </row>
    <row r="405" customFormat="false" ht="19.7" hidden="false" customHeight="false" outlineLevel="0" collapsed="false">
      <c r="A405" s="18" t="s">
        <v>703</v>
      </c>
      <c r="B405" s="18"/>
      <c r="C405" s="16"/>
      <c r="D405" s="7"/>
    </row>
    <row r="406" customFormat="false" ht="19.7" hidden="false" customHeight="false" outlineLevel="0" collapsed="false">
      <c r="A406" s="14" t="s">
        <v>704</v>
      </c>
      <c r="B406" s="14" t="s">
        <v>705</v>
      </c>
      <c r="C406" s="16" t="n">
        <v>1422.41</v>
      </c>
      <c r="D406" s="7"/>
    </row>
    <row r="407" customFormat="false" ht="19.7" hidden="false" customHeight="false" outlineLevel="0" collapsed="false">
      <c r="A407" s="14" t="s">
        <v>706</v>
      </c>
      <c r="B407" s="14" t="s">
        <v>707</v>
      </c>
      <c r="C407" s="16" t="n">
        <v>2581.49</v>
      </c>
      <c r="D407" s="7"/>
    </row>
    <row r="408" customFormat="false" ht="19.7" hidden="false" customHeight="false" outlineLevel="0" collapsed="false">
      <c r="A408" s="14" t="s">
        <v>708</v>
      </c>
      <c r="B408" s="14" t="s">
        <v>709</v>
      </c>
      <c r="C408" s="16" t="n">
        <v>58207.88</v>
      </c>
      <c r="D408" s="7"/>
    </row>
    <row r="409" customFormat="false" ht="19.7" hidden="false" customHeight="false" outlineLevel="0" collapsed="false">
      <c r="A409" s="14"/>
      <c r="B409" s="14" t="s">
        <v>58</v>
      </c>
      <c r="C409" s="16" t="n">
        <f aca="false">SUM(C406:C408)</f>
        <v>62211.78</v>
      </c>
      <c r="D409" s="7"/>
    </row>
    <row r="410" customFormat="false" ht="19.7" hidden="false" customHeight="false" outlineLevel="0" collapsed="false">
      <c r="A410" s="14"/>
      <c r="B410" s="14"/>
      <c r="C410" s="16"/>
      <c r="D410" s="7"/>
    </row>
    <row r="411" customFormat="false" ht="19.7" hidden="false" customHeight="false" outlineLevel="0" collapsed="false">
      <c r="A411" s="18" t="s">
        <v>710</v>
      </c>
      <c r="B411" s="18"/>
      <c r="C411" s="16"/>
      <c r="D411" s="7"/>
    </row>
    <row r="412" customFormat="false" ht="19.7" hidden="false" customHeight="false" outlineLevel="0" collapsed="false">
      <c r="A412" s="14" t="s">
        <v>711</v>
      </c>
      <c r="B412" s="14" t="s">
        <v>712</v>
      </c>
      <c r="C412" s="16" t="n">
        <v>77104.4</v>
      </c>
      <c r="D412" s="7"/>
    </row>
    <row r="413" customFormat="false" ht="19.7" hidden="false" customHeight="false" outlineLevel="0" collapsed="false">
      <c r="A413" s="14"/>
      <c r="B413" s="14"/>
      <c r="C413" s="16"/>
      <c r="D413" s="7"/>
    </row>
    <row r="414" customFormat="false" ht="19.7" hidden="false" customHeight="false" outlineLevel="0" collapsed="false">
      <c r="A414" s="18" t="s">
        <v>713</v>
      </c>
      <c r="B414" s="18"/>
      <c r="C414" s="16"/>
      <c r="D414" s="7"/>
    </row>
    <row r="415" customFormat="false" ht="19.7" hidden="false" customHeight="false" outlineLevel="0" collapsed="false">
      <c r="A415" s="14" t="s">
        <v>714</v>
      </c>
      <c r="B415" s="14" t="s">
        <v>715</v>
      </c>
      <c r="C415" s="16" t="n">
        <v>8000</v>
      </c>
      <c r="D415" s="7"/>
    </row>
    <row r="416" customFormat="false" ht="19.7" hidden="false" customHeight="false" outlineLevel="0" collapsed="false">
      <c r="C416" s="20"/>
      <c r="D416" s="7"/>
    </row>
    <row r="417" customFormat="false" ht="19.7" hidden="false" customHeight="false" outlineLevel="0" collapsed="false">
      <c r="A417" s="18" t="s">
        <v>716</v>
      </c>
      <c r="B417" s="18"/>
      <c r="C417" s="21" t="n">
        <f aca="false">C30+C45+C79+C95+C101+C115+C134+C159+C166+C172+C175+C180+C207+C211+C238+C241+C250+C267+C309+C313+C343+C348+C353+C364+C376+C380+C383+C393+C398+C403+C409+C412+C415</f>
        <v>4563086.65</v>
      </c>
      <c r="D417" s="7"/>
    </row>
    <row r="418" customFormat="false" ht="19.7" hidden="false" customHeight="false" outlineLevel="0" collapsed="false">
      <c r="C418" s="20"/>
      <c r="D418" s="7"/>
    </row>
  </sheetData>
  <mergeCells count="33">
    <mergeCell ref="A1:D1"/>
    <mergeCell ref="A32:B32"/>
    <mergeCell ref="A47:B47"/>
    <mergeCell ref="A81:B81"/>
    <mergeCell ref="A97:B97"/>
    <mergeCell ref="A103:B103"/>
    <mergeCell ref="A117:B117"/>
    <mergeCell ref="A136:B136"/>
    <mergeCell ref="A161:B161"/>
    <mergeCell ref="A168:B168"/>
    <mergeCell ref="A174:B174"/>
    <mergeCell ref="A177:B177"/>
    <mergeCell ref="A182:B182"/>
    <mergeCell ref="A209:B209"/>
    <mergeCell ref="A213:B213"/>
    <mergeCell ref="A240:B240"/>
    <mergeCell ref="A243:B243"/>
    <mergeCell ref="A252:B252"/>
    <mergeCell ref="A269:B269"/>
    <mergeCell ref="A315:B315"/>
    <mergeCell ref="A345:B345"/>
    <mergeCell ref="A350:B350"/>
    <mergeCell ref="A355:B355"/>
    <mergeCell ref="A366:B366"/>
    <mergeCell ref="A378:B378"/>
    <mergeCell ref="A382:B382"/>
    <mergeCell ref="A385:B385"/>
    <mergeCell ref="A395:B395"/>
    <mergeCell ref="A400:B400"/>
    <mergeCell ref="A405:B405"/>
    <mergeCell ref="A411:B411"/>
    <mergeCell ref="A414:B414"/>
    <mergeCell ref="A417:B417"/>
  </mergeCells>
  <printOptions headings="false" gridLines="false" gridLinesSet="true" horizontalCentered="false" verticalCentered="false"/>
  <pageMargins left="0.7" right="0.7" top="0.75" bottom="0.75" header="0.3" footer="0.511811023622047"/>
  <pageSetup paperSize="1" scale="62" fitToWidth="1" fitToHeight="1" pageOrder="downThenOver" orientation="landscape" blackAndWhite="false" draft="false" cellComments="none" horizontalDpi="300" verticalDpi="300" copies="1"/>
  <headerFooter differentFirst="false" differentOddEven="false">
    <oddHeader>&amp;L&amp;"Calibri,Bold"&amp;14Page  &amp;P</oddHeader>
    <oddFooter/>
  </headerFooter>
  <rowBreaks count="16" manualBreakCount="16">
    <brk id="30" man="true" max="16383" min="0"/>
    <brk id="45" man="true" max="16383" min="0"/>
    <brk id="80" man="true" max="16383" min="0"/>
    <brk id="101" man="true" max="16383" min="0"/>
    <brk id="115" man="true" max="16383" min="0"/>
    <brk id="134" man="true" max="16383" min="0"/>
    <brk id="159" man="true" max="16383" min="0"/>
    <brk id="181" man="true" max="16383" min="0"/>
    <brk id="207" man="true" max="16383" min="0"/>
    <brk id="238" man="true" max="16383" min="0"/>
    <brk id="268" man="true" max="16383" min="0"/>
    <brk id="297" man="true" max="16383" min="0"/>
    <brk id="309" man="true" max="16383" min="0"/>
    <brk id="343" man="true" max="16383" min="0"/>
    <brk id="365" man="true" max="16383" min="0"/>
    <brk id="393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36"/>
  <sheetViews>
    <sheetView showFormulas="false" showGridLines="true" showRowColHeaders="true" showZeros="true" rightToLeft="false" tabSelected="false" showOutlineSymbols="true" defaultGridColor="true" view="pageBreakPreview" topLeftCell="A1" colorId="64" zoomScale="131" zoomScaleNormal="100" zoomScalePageLayoutView="131" workbookViewId="0">
      <selection pane="topLeft" activeCell="C37" activeCellId="0" sqref="C37"/>
    </sheetView>
  </sheetViews>
  <sheetFormatPr defaultColWidth="8.78515625" defaultRowHeight="14.25" zeroHeight="false" outlineLevelRow="0" outlineLevelCol="0"/>
  <cols>
    <col collapsed="false" customWidth="true" hidden="false" outlineLevel="0" max="1" min="1" style="0" width="14.34"/>
    <col collapsed="false" customWidth="true" hidden="false" outlineLevel="0" max="2" min="2" style="0" width="42.44"/>
    <col collapsed="false" customWidth="true" hidden="false" outlineLevel="0" max="3" min="3" style="0" width="13.66"/>
    <col collapsed="false" customWidth="true" hidden="false" outlineLevel="0" max="4" min="4" style="0" width="2.99"/>
    <col collapsed="false" customWidth="true" hidden="false" outlineLevel="0" max="6" min="5" style="0" width="13.66"/>
    <col collapsed="false" customWidth="true" hidden="false" outlineLevel="0" max="7" min="7" style="0" width="12.1"/>
    <col collapsed="false" customWidth="true" hidden="false" outlineLevel="0" max="8" min="8" style="0" width="9.78"/>
    <col collapsed="false" customWidth="true" hidden="false" outlineLevel="0" max="9" min="9" style="0" width="41.11"/>
  </cols>
  <sheetData>
    <row r="1" customFormat="false" ht="21" hidden="false" customHeight="false" outlineLevel="0" collapsed="false">
      <c r="A1" s="22" t="s">
        <v>717</v>
      </c>
      <c r="B1" s="22"/>
      <c r="C1" s="22"/>
      <c r="D1" s="22"/>
      <c r="E1" s="22"/>
      <c r="F1" s="22"/>
      <c r="G1" s="22"/>
      <c r="H1" s="22"/>
    </row>
    <row r="2" customFormat="false" ht="21" hidden="false" customHeight="false" outlineLevel="0" collapsed="false">
      <c r="A2" s="22" t="s">
        <v>718</v>
      </c>
      <c r="B2" s="22"/>
      <c r="C2" s="22"/>
      <c r="D2" s="22"/>
      <c r="E2" s="22"/>
      <c r="F2" s="22"/>
      <c r="G2" s="22"/>
      <c r="H2" s="22"/>
    </row>
    <row r="4" customFormat="false" ht="14.25" hidden="false" customHeight="false" outlineLevel="0" collapsed="false">
      <c r="C4" s="23" t="s">
        <v>719</v>
      </c>
      <c r="D4" s="23"/>
      <c r="E4" s="23" t="s">
        <v>1</v>
      </c>
      <c r="F4" s="23" t="s">
        <v>720</v>
      </c>
      <c r="G4" s="24" t="s">
        <v>721</v>
      </c>
      <c r="H4" s="24"/>
    </row>
    <row r="5" customFormat="false" ht="14.25" hidden="false" customHeight="false" outlineLevel="0" collapsed="false">
      <c r="C5" s="23" t="s">
        <v>722</v>
      </c>
      <c r="D5" s="23"/>
      <c r="E5" s="25" t="n">
        <v>2024</v>
      </c>
      <c r="F5" s="23" t="s">
        <v>723</v>
      </c>
      <c r="G5" s="26" t="s">
        <v>724</v>
      </c>
      <c r="H5" s="26"/>
    </row>
    <row r="6" customFormat="false" ht="14.25" hidden="false" customHeight="false" outlineLevel="0" collapsed="false">
      <c r="A6" s="27" t="s">
        <v>2</v>
      </c>
      <c r="B6" s="27" t="s">
        <v>3</v>
      </c>
      <c r="C6" s="28"/>
      <c r="D6" s="29"/>
      <c r="E6" s="29" t="s">
        <v>4</v>
      </c>
      <c r="F6" s="29" t="s">
        <v>4</v>
      </c>
      <c r="G6" s="30" t="s">
        <v>725</v>
      </c>
      <c r="H6" s="31" t="s">
        <v>726</v>
      </c>
      <c r="I6" s="29" t="s">
        <v>5</v>
      </c>
    </row>
    <row r="7" customFormat="false" ht="14.25" hidden="false" customHeight="false" outlineLevel="0" collapsed="false">
      <c r="A7" s="32" t="s">
        <v>251</v>
      </c>
      <c r="B7" s="32" t="s">
        <v>252</v>
      </c>
      <c r="C7" s="33"/>
      <c r="D7" s="33"/>
      <c r="E7" s="33"/>
      <c r="F7" s="33"/>
      <c r="G7" s="34" t="n">
        <f aca="false">F7-E7</f>
        <v>0</v>
      </c>
      <c r="H7" s="35" t="e">
        <f aca="false">G7/E7</f>
        <v>#DIV/0!</v>
      </c>
    </row>
    <row r="8" customFormat="false" ht="14.25" hidden="false" customHeight="false" outlineLevel="0" collapsed="false">
      <c r="A8" s="32" t="s">
        <v>270</v>
      </c>
      <c r="B8" s="32" t="s">
        <v>271</v>
      </c>
      <c r="C8" s="33"/>
      <c r="D8" s="33"/>
      <c r="E8" s="33"/>
      <c r="F8" s="33"/>
      <c r="G8" s="34" t="n">
        <f aca="false">F8-E8</f>
        <v>0</v>
      </c>
      <c r="H8" s="35" t="e">
        <f aca="false">G8/E8</f>
        <v>#DIV/0!</v>
      </c>
    </row>
    <row r="9" customFormat="false" ht="14.25" hidden="false" customHeight="false" outlineLevel="0" collapsed="false">
      <c r="A9" s="32" t="s">
        <v>343</v>
      </c>
      <c r="B9" s="32" t="s">
        <v>344</v>
      </c>
      <c r="C9" s="33"/>
      <c r="D9" s="33"/>
      <c r="E9" s="33"/>
      <c r="F9" s="33"/>
      <c r="G9" s="34" t="n">
        <f aca="false">F9-E9</f>
        <v>0</v>
      </c>
      <c r="H9" s="35" t="e">
        <f aca="false">G9/E9</f>
        <v>#DIV/0!</v>
      </c>
    </row>
    <row r="10" customFormat="false" ht="14.25" hidden="false" customHeight="false" outlineLevel="0" collapsed="false">
      <c r="A10" s="32" t="s">
        <v>389</v>
      </c>
      <c r="B10" s="32" t="s">
        <v>390</v>
      </c>
      <c r="C10" s="33"/>
      <c r="D10" s="33"/>
      <c r="E10" s="33"/>
      <c r="F10" s="33"/>
      <c r="G10" s="34" t="n">
        <f aca="false">F10-E10</f>
        <v>0</v>
      </c>
      <c r="H10" s="35" t="e">
        <f aca="false">G10/E10</f>
        <v>#DIV/0!</v>
      </c>
    </row>
    <row r="11" customFormat="false" ht="14.25" hidden="false" customHeight="false" outlineLevel="0" collapsed="false">
      <c r="A11" s="32" t="s">
        <v>518</v>
      </c>
      <c r="B11" s="32" t="s">
        <v>519</v>
      </c>
      <c r="C11" s="33"/>
      <c r="D11" s="33"/>
      <c r="E11" s="33"/>
      <c r="F11" s="33"/>
      <c r="G11" s="34" t="n">
        <f aca="false">F11-E11</f>
        <v>0</v>
      </c>
      <c r="H11" s="35" t="e">
        <f aca="false">G11/E11</f>
        <v>#DIV/0!</v>
      </c>
    </row>
    <row r="12" customFormat="false" ht="14.25" hidden="false" customHeight="false" outlineLevel="0" collapsed="false">
      <c r="A12" s="32" t="s">
        <v>582</v>
      </c>
      <c r="B12" s="32" t="s">
        <v>583</v>
      </c>
      <c r="C12" s="33"/>
      <c r="D12" s="33"/>
      <c r="E12" s="33"/>
      <c r="F12" s="33"/>
      <c r="G12" s="34" t="n">
        <f aca="false">F12-E12</f>
        <v>0</v>
      </c>
      <c r="H12" s="35" t="e">
        <f aca="false">G12/E12</f>
        <v>#DIV/0!</v>
      </c>
    </row>
    <row r="13" customFormat="false" ht="14.25" hidden="false" customHeight="false" outlineLevel="0" collapsed="false">
      <c r="A13" s="32" t="s">
        <v>660</v>
      </c>
      <c r="B13" s="32" t="s">
        <v>661</v>
      </c>
      <c r="C13" s="36"/>
      <c r="D13" s="33"/>
      <c r="E13" s="36"/>
      <c r="F13" s="36"/>
      <c r="G13" s="37" t="n">
        <f aca="false">F13-E13</f>
        <v>0</v>
      </c>
      <c r="H13" s="38" t="e">
        <f aca="false">G13/E13</f>
        <v>#DIV/0!</v>
      </c>
    </row>
    <row r="14" customFormat="false" ht="14.25" hidden="false" customHeight="false" outlineLevel="0" collapsed="false">
      <c r="C14" s="39" t="n">
        <f aca="false">SUM(C7:C13)</f>
        <v>0</v>
      </c>
      <c r="E14" s="39" t="n">
        <f aca="false">SUM(E7:E13)</f>
        <v>0</v>
      </c>
      <c r="F14" s="39" t="n">
        <f aca="false">SUM(F7:F13)</f>
        <v>0</v>
      </c>
      <c r="G14" s="39" t="n">
        <f aca="false">SUM(G7:G13)</f>
        <v>0</v>
      </c>
      <c r="H14" s="40" t="e">
        <f aca="false">G14/E14</f>
        <v>#DIV/0!</v>
      </c>
    </row>
    <row r="16" customFormat="false" ht="14.25" hidden="false" customHeight="false" outlineLevel="0" collapsed="false">
      <c r="A16" s="32" t="s">
        <v>253</v>
      </c>
      <c r="B16" s="32" t="s">
        <v>254</v>
      </c>
      <c r="C16" s="33"/>
      <c r="D16" s="33"/>
      <c r="E16" s="33"/>
      <c r="F16" s="33"/>
      <c r="G16" s="34" t="n">
        <f aca="false">F16-E16</f>
        <v>0</v>
      </c>
      <c r="H16" s="35" t="e">
        <f aca="false">G16/E16</f>
        <v>#DIV/0!</v>
      </c>
    </row>
    <row r="17" customFormat="false" ht="14.25" hidden="false" customHeight="false" outlineLevel="0" collapsed="false">
      <c r="A17" s="32" t="s">
        <v>272</v>
      </c>
      <c r="B17" s="32" t="s">
        <v>273</v>
      </c>
      <c r="C17" s="33"/>
      <c r="D17" s="33"/>
      <c r="E17" s="33"/>
      <c r="F17" s="33"/>
      <c r="G17" s="34" t="n">
        <f aca="false">F17-E17</f>
        <v>0</v>
      </c>
      <c r="H17" s="35" t="e">
        <f aca="false">G17/E17</f>
        <v>#DIV/0!</v>
      </c>
    </row>
    <row r="18" customFormat="false" ht="14.25" hidden="false" customHeight="false" outlineLevel="0" collapsed="false">
      <c r="A18" s="32" t="s">
        <v>289</v>
      </c>
      <c r="B18" s="32" t="s">
        <v>290</v>
      </c>
      <c r="C18" s="33"/>
      <c r="D18" s="33"/>
      <c r="E18" s="33"/>
      <c r="F18" s="33"/>
      <c r="G18" s="34" t="n">
        <f aca="false">F18-E18</f>
        <v>0</v>
      </c>
      <c r="H18" s="35" t="e">
        <f aca="false">G18/E18</f>
        <v>#DIV/0!</v>
      </c>
    </row>
    <row r="19" customFormat="false" ht="14.25" hidden="false" customHeight="false" outlineLevel="0" collapsed="false">
      <c r="A19" s="32" t="s">
        <v>520</v>
      </c>
      <c r="B19" s="32" t="s">
        <v>521</v>
      </c>
      <c r="C19" s="33"/>
      <c r="D19" s="33"/>
      <c r="E19" s="33"/>
      <c r="F19" s="33"/>
      <c r="G19" s="34" t="n">
        <f aca="false">F19-E19</f>
        <v>0</v>
      </c>
      <c r="H19" s="35" t="e">
        <f aca="false">G19/E19</f>
        <v>#DIV/0!</v>
      </c>
    </row>
    <row r="20" customFormat="false" ht="14.25" hidden="false" customHeight="false" outlineLevel="0" collapsed="false">
      <c r="A20" s="32" t="s">
        <v>584</v>
      </c>
      <c r="B20" s="32" t="s">
        <v>585</v>
      </c>
      <c r="C20" s="41"/>
      <c r="D20" s="33"/>
      <c r="E20" s="41"/>
      <c r="F20" s="41"/>
      <c r="G20" s="34" t="n">
        <f aca="false">F20-E20</f>
        <v>0</v>
      </c>
      <c r="H20" s="35" t="e">
        <f aca="false">G20/E20</f>
        <v>#DIV/0!</v>
      </c>
    </row>
    <row r="21" customFormat="false" ht="14.25" hidden="false" customHeight="false" outlineLevel="0" collapsed="false">
      <c r="C21" s="39" t="n">
        <f aca="false">SUM(C16:C20)</f>
        <v>0</v>
      </c>
      <c r="E21" s="39" t="n">
        <f aca="false">SUM(E16:E20)</f>
        <v>0</v>
      </c>
      <c r="F21" s="39" t="n">
        <f aca="false">SUM(F16:F20)</f>
        <v>0</v>
      </c>
      <c r="G21" s="39" t="n">
        <f aca="false">SUM(G16:G20)</f>
        <v>0</v>
      </c>
      <c r="H21" s="40" t="e">
        <f aca="false">G21/E21</f>
        <v>#DIV/0!</v>
      </c>
    </row>
    <row r="23" customFormat="false" ht="14.25" hidden="false" customHeight="false" outlineLevel="0" collapsed="false">
      <c r="A23" s="32" t="s">
        <v>266</v>
      </c>
      <c r="B23" s="32" t="s">
        <v>267</v>
      </c>
      <c r="C23" s="33"/>
      <c r="D23" s="33"/>
      <c r="E23" s="33"/>
      <c r="F23" s="33"/>
      <c r="G23" s="34" t="n">
        <f aca="false">F23-E23</f>
        <v>0</v>
      </c>
      <c r="H23" s="35" t="e">
        <f aca="false">G23/E23</f>
        <v>#DIV/0!</v>
      </c>
    </row>
    <row r="24" customFormat="false" ht="14.25" hidden="false" customHeight="false" outlineLevel="0" collapsed="false">
      <c r="A24" s="32" t="s">
        <v>283</v>
      </c>
      <c r="B24" s="32" t="s">
        <v>284</v>
      </c>
      <c r="C24" s="33"/>
      <c r="D24" s="33"/>
      <c r="E24" s="33"/>
      <c r="F24" s="33"/>
      <c r="G24" s="34" t="n">
        <f aca="false">F24-E24</f>
        <v>0</v>
      </c>
      <c r="H24" s="35" t="e">
        <f aca="false">G24/E24</f>
        <v>#DIV/0!</v>
      </c>
    </row>
    <row r="25" customFormat="false" ht="14.25" hidden="false" customHeight="false" outlineLevel="0" collapsed="false">
      <c r="A25" s="32" t="s">
        <v>345</v>
      </c>
      <c r="B25" s="32" t="s">
        <v>346</v>
      </c>
      <c r="C25" s="33"/>
      <c r="D25" s="33"/>
      <c r="E25" s="33"/>
      <c r="F25" s="33"/>
      <c r="G25" s="34" t="n">
        <f aca="false">F25-E25</f>
        <v>0</v>
      </c>
      <c r="H25" s="35" t="e">
        <f aca="false">G25/E25</f>
        <v>#DIV/0!</v>
      </c>
    </row>
    <row r="26" customFormat="false" ht="14.25" hidden="false" customHeight="false" outlineLevel="0" collapsed="false">
      <c r="A26" s="32" t="s">
        <v>411</v>
      </c>
      <c r="B26" s="32" t="s">
        <v>412</v>
      </c>
      <c r="C26" s="41"/>
      <c r="D26" s="33"/>
      <c r="E26" s="41"/>
      <c r="F26" s="41"/>
      <c r="G26" s="34" t="n">
        <f aca="false">F26-E26</f>
        <v>0</v>
      </c>
      <c r="H26" s="35" t="e">
        <f aca="false">G26/E26</f>
        <v>#DIV/0!</v>
      </c>
    </row>
    <row r="27" customFormat="false" ht="14.25" hidden="false" customHeight="false" outlineLevel="0" collapsed="false">
      <c r="C27" s="39" t="n">
        <f aca="false">SUM(C23:C26)</f>
        <v>0</v>
      </c>
      <c r="E27" s="39" t="n">
        <f aca="false">SUM(E23:E26)</f>
        <v>0</v>
      </c>
      <c r="F27" s="39" t="n">
        <f aca="false">SUM(F23:F26)</f>
        <v>0</v>
      </c>
      <c r="G27" s="39" t="n">
        <f aca="false">SUM(G23:G26)</f>
        <v>0</v>
      </c>
      <c r="H27" s="40" t="e">
        <f aca="false">G27/E27</f>
        <v>#DIV/0!</v>
      </c>
    </row>
    <row r="29" customFormat="false" ht="14.25" hidden="false" customHeight="false" outlineLevel="0" collapsed="false">
      <c r="A29" s="32" t="s">
        <v>536</v>
      </c>
      <c r="B29" s="32" t="s">
        <v>537</v>
      </c>
      <c r="C29" s="33"/>
      <c r="D29" s="33"/>
      <c r="E29" s="33"/>
      <c r="F29" s="33"/>
      <c r="G29" s="34" t="n">
        <f aca="false">F29-E29</f>
        <v>0</v>
      </c>
      <c r="H29" s="35" t="e">
        <f aca="false">G29/E29</f>
        <v>#DIV/0!</v>
      </c>
    </row>
    <row r="30" customFormat="false" ht="14.25" hidden="false" customHeight="false" outlineLevel="0" collapsed="false">
      <c r="A30" s="32" t="s">
        <v>598</v>
      </c>
      <c r="B30" s="32" t="s">
        <v>599</v>
      </c>
      <c r="C30" s="33"/>
      <c r="D30" s="33"/>
      <c r="E30" s="33"/>
      <c r="F30" s="33"/>
      <c r="G30" s="34" t="n">
        <f aca="false">F30-E30</f>
        <v>0</v>
      </c>
      <c r="H30" s="35" t="e">
        <f aca="false">G30/E30</f>
        <v>#DIV/0!</v>
      </c>
    </row>
    <row r="31" customFormat="false" ht="14.25" hidden="false" customHeight="false" outlineLevel="0" collapsed="false">
      <c r="A31" s="32" t="s">
        <v>402</v>
      </c>
      <c r="B31" s="32" t="s">
        <v>403</v>
      </c>
      <c r="C31" s="33"/>
      <c r="D31" s="33"/>
      <c r="E31" s="33"/>
      <c r="F31" s="33"/>
      <c r="G31" s="34" t="n">
        <f aca="false">F31-E31</f>
        <v>0</v>
      </c>
      <c r="H31" s="35" t="e">
        <f aca="false">G31/E31</f>
        <v>#DIV/0!</v>
      </c>
    </row>
    <row r="32" customFormat="false" ht="14.25" hidden="false" customHeight="false" outlineLevel="0" collapsed="false">
      <c r="A32" s="32" t="s">
        <v>356</v>
      </c>
      <c r="B32" s="32" t="s">
        <v>357</v>
      </c>
      <c r="C32" s="41"/>
      <c r="D32" s="33"/>
      <c r="E32" s="41"/>
      <c r="F32" s="41"/>
      <c r="G32" s="34" t="n">
        <f aca="false">F32-E32</f>
        <v>0</v>
      </c>
      <c r="H32" s="35" t="e">
        <f aca="false">G32/E32</f>
        <v>#DIV/0!</v>
      </c>
    </row>
    <row r="33" customFormat="false" ht="14.25" hidden="false" customHeight="false" outlineLevel="0" collapsed="false">
      <c r="C33" s="39" t="n">
        <f aca="false">SUM(C29:C32)</f>
        <v>0</v>
      </c>
      <c r="E33" s="39" t="n">
        <f aca="false">SUM(E29:E32)</f>
        <v>0</v>
      </c>
      <c r="F33" s="39" t="n">
        <f aca="false">SUM(F29:F32)</f>
        <v>0</v>
      </c>
      <c r="G33" s="39" t="n">
        <f aca="false">SUM(G29:G32)</f>
        <v>0</v>
      </c>
      <c r="H33" s="40" t="e">
        <f aca="false">G33/E33</f>
        <v>#DIV/0!</v>
      </c>
    </row>
    <row r="35" customFormat="false" ht="15" hidden="false" customHeight="false" outlineLevel="0" collapsed="false">
      <c r="C35" s="42" t="n">
        <f aca="false">C14+C21+C27+C33</f>
        <v>0</v>
      </c>
      <c r="E35" s="42" t="n">
        <f aca="false">E14+E21+E27+E33</f>
        <v>0</v>
      </c>
      <c r="F35" s="42" t="n">
        <f aca="false">F14+F21+F27+F33</f>
        <v>0</v>
      </c>
      <c r="G35" s="42" t="n">
        <f aca="false">G14+G21+G27+G33</f>
        <v>0</v>
      </c>
      <c r="H35" s="35" t="e">
        <f aca="false">G35/E35</f>
        <v>#DIV/0!</v>
      </c>
    </row>
    <row r="36" customFormat="false" ht="15" hidden="false" customHeight="false" outlineLevel="0" collapsed="false"/>
  </sheetData>
  <mergeCells count="4">
    <mergeCell ref="A1:H1"/>
    <mergeCell ref="A2:H2"/>
    <mergeCell ref="G4:H4"/>
    <mergeCell ref="G5:H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LibreOffice/7.3.4.2$MacOSX_X86_64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2023-12-12T18:32:17Z</dcterms:created>
  <dc:creator>Administrator</dc:creator>
  <dc:description/>
  <dc:language>en-US</dc:language>
  <cp:lastModifiedBy/>
  <cp:lastPrinted>2024-11-20T22:42:28Z</cp:lastPrinted>
  <dcterms:modified xsi:type="dcterms:W3CDTF">2024-12-14T10:56:21Z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